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autoCompressPictures="0"/>
  <mc:AlternateContent xmlns:mc="http://schemas.openxmlformats.org/markup-compatibility/2006">
    <mc:Choice Requires="x15">
      <x15ac:absPath xmlns:x15ac="http://schemas.microsoft.com/office/spreadsheetml/2010/11/ac" url="\\qtk-fs\Scans\RJ\"/>
    </mc:Choice>
  </mc:AlternateContent>
  <xr:revisionPtr revIDLastSave="0" documentId="8_{6414A641-915C-4F0D-BDA8-DD0E9BED2CEF}" xr6:coauthVersionLast="47" xr6:coauthVersionMax="47" xr10:uidLastSave="{00000000-0000-0000-0000-000000000000}"/>
  <bookViews>
    <workbookView xWindow="39330" yWindow="1035" windowWidth="26850" windowHeight="1407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5" i="5"/>
  <c r="G2004" i="5"/>
  <c r="G149" i="5"/>
  <c r="G1381" i="5"/>
  <c r="J1412" i="5"/>
  <c r="J1777" i="5"/>
  <c r="E8" i="5"/>
  <c r="X8" i="5"/>
  <c r="G981" i="5"/>
  <c r="J1269" i="5"/>
  <c r="I2306" i="5"/>
  <c r="H1756" i="5"/>
  <c r="E2228" i="5"/>
  <c r="X2228" i="5"/>
  <c r="J925" i="5"/>
  <c r="J677" i="5"/>
  <c r="J149" i="5"/>
  <c r="E605" i="5"/>
  <c r="X605" i="5"/>
  <c r="E637" i="5"/>
  <c r="X637" i="5"/>
  <c r="G6" i="5"/>
  <c r="F5"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I5"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<sst xmlns="http://schemas.openxmlformats.org/spreadsheetml/2006/main" count="14988" uniqueCount="12815">
  <si>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</si>
  <si>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</si>
  <si>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</si>
  <si>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</si>
  <si>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</si>
  <si>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</si>
  <si>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</si>
  <si>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</si>
  <si>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</si>
  <si>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</si>
  <si>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</si>
  <si>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</si>
  <si>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</si>
  <si>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</si>
  <si>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</si>
  <si>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</si>
  <si>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</si>
  <si>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</si>
  <si>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</si>
  <si>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</si>
  <si>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</si>
  <si>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</si>
  <si>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</si>
  <si>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</si>
  <si>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</si>
  <si>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</si>
  <si>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</si>
  <si>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</si>
  <si>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</si>
  <si>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</si>
  <si>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</si>
  <si>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</si>
  <si>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</si>
  <si>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</si>
  <si>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</si>
  <si>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</si>
  <si>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</si>
  <si>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</si>
  <si>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</si>
  <si>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</si>
  <si>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</si>
  <si>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</si>
  <si>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</si>
  <si>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</si>
  <si>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</si>
  <si>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</si>
  <si>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</si>
  <si>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</si>
  <si>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</si>
  <si>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</si>
  <si>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</si>
  <si>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</si>
  <si>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</si>
  <si>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</si>
  <si>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</si>
  <si>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</si>
  <si>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</si>
  <si>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</si>
  <si>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</si>
  <si>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</si>
  <si>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</si>
  <si>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</si>
  <si>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</si>
  <si>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</si>
  <si>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</si>
  <si>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</si>
  <si>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</si>
  <si>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</si>
  <si>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</si>
  <si>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</si>
  <si>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</si>
  <si>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</si>
  <si>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</si>
  <si>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</si>
  <si>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</si>
  <si>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</si>
  <si>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</si>
  <si>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</si>
  <si>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</si>
  <si>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</si>
  <si>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</si>
  <si>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</si>
  <si>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</si>
  <si>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</si>
  <si>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</si>
  <si>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</si>
  <si>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</si>
  <si>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</si>
  <si>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</si>
  <si>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</si>
  <si>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</si>
  <si>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</si>
  <si>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</si>
  <si>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</si>
  <si>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</si>
  <si>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</si>
  <si>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</si>
  <si>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</si>
  <si>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</si>
  <si>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</si>
  <si>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</si>
  <si>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</si>
  <si>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</si>
  <si>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</si>
  <si>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</si>
  <si>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</si>
  <si>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</si>
  <si>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</si>
  <si>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</si>
  <si>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</si>
  <si>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</si>
  <si>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</si>
  <si>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</si>
  <si>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</si>
  <si>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</si>
  <si>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</si>
  <si>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</si>
  <si>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</si>
  <si>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</si>
  <si>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</si>
  <si>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</si>
  <si>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</si>
  <si>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</si>
  <si>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</si>
  <si>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</si>
  <si>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</si>
  <si>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</si>
  <si>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</si>
  <si>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</si>
  <si>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</si>
  <si>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</si>
  <si>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</si>
  <si>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</si>
  <si>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</si>
  <si>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</si>
  <si>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</si>
  <si>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</si>
  <si>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</si>
  <si>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</si>
  <si>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</si>
  <si>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</si>
  <si>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</si>
  <si>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</si>
  <si>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</si>
  <si>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</si>
  <si>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</si>
  <si>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</si>
  <si>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</si>
  <si>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</si>
  <si>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</si>
  <si>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</si>
  <si>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</si>
  <si>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</si>
  <si>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</si>
  <si>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</si>
  <si>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</si>
  <si>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</si>
  <si>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</si>
  <si>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</si>
  <si>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</si>
  <si>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</si>
  <si>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</si>
  <si>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</si>
  <si>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</si>
  <si>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</si>
  <si>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</si>
  <si>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</si>
  <si>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</si>
  <si>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</si>
  <si>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</si>
  <si>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</si>
  <si>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</si>
  <si>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</si>
  <si>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</si>
  <si>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</si>
  <si>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</si>
  <si>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</si>
  <si>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</si>
  <si>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</si>
  <si>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</si>
  <si>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</si>
  <si>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</si>
  <si>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</si>
  <si>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</si>
  <si>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</si>
  <si>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</si>
  <si>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</si>
  <si>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</si>
  <si>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</si>
  <si>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</si>
  <si>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</si>
  <si>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</si>
  <si>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</si>
  <si>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</si>
  <si>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</si>
  <si>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</si>
  <si>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</si>
  <si>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</si>
  <si>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</si>
  <si>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</si>
  <si>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</si>
  <si>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</si>
  <si>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</si>
  <si>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</si>
  <si>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</si>
  <si>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</si>
  <si>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</si>
  <si>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</si>
  <si>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</si>
  <si>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</si>
  <si>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</si>
  <si>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</si>
  <si>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</si>
  <si>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</si>
  <si>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</si>
  <si>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</si>
  <si>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</si>
  <si>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</si>
  <si>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</si>
  <si>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</si>
  <si>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</si>
  <si>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</si>
  <si>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</si>
  <si>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</si>
  <si>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</si>
  <si>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</si>
  <si>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</si>
  <si>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</si>
  <si>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</si>
  <si>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</si>
  <si>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</si>
  <si>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</si>
  <si>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</si>
  <si>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</si>
  <si>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</si>
  <si>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</si>
  <si>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</si>
  <si>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</si>
  <si>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</si>
  <si>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</si>
  <si>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</si>
  <si>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</si>
  <si>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</si>
  <si>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</si>
  <si>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</si>
  <si>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</si>
  <si>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</si>
  <si>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</si>
  <si>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</si>
  <si>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</si>
  <si>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</si>
  <si>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</si>
  <si>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</si>
  <si>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</si>
  <si>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</si>
  <si>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</si>
  <si>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</si>
  <si>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</si>
  <si>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</si>
  <si>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</si>
  <si>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</si>
  <si>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</si>
  <si>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</si>
  <si>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</si>
  <si>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</si>
  <si>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</si>
  <si>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</si>
  <si>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</si>
  <si>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</si>
  <si>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</si>
  <si>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</si>
  <si>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</si>
  <si>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</si>
  <si>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</si>
  <si>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</si>
  <si>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</si>
  <si>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</si>
  <si>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</si>
  <si>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</si>
  <si>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</si>
  <si>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</si>
  <si>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</si>
  <si>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</si>
  <si>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</si>
  <si>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</si>
  <si>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</si>
  <si>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</si>
  <si>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</si>
  <si>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</si>
  <si>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</si>
  <si>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</si>
  <si>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</si>
  <si>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</si>
  <si>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</si>
  <si>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</si>
  <si>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</si>
  <si>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</si>
  <si>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</si>
  <si>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</si>
  <si>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</si>
  <si>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</si>
  <si>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</si>
  <si>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</si>
  <si>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</si>
  <si>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</si>
  <si>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</si>
  <si>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</si>
  <si>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</si>
  <si>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</si>
  <si>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</si>
  <si>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</si>
  <si>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</si>
  <si>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</si>
  <si>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</si>
  <si>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</si>
  <si>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</si>
  <si>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</si>
  <si>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</si>
  <si>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</si>
  <si>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</si>
  <si>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</si>
  <si>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</si>
  <si>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</si>
  <si>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</si>
  <si>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</si>
  <si>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</si>
  <si>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</si>
  <si>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</si>
  <si>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</si>
  <si>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</si>
  <si>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</si>
  <si>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</si>
  <si>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</si>
  <si>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</si>
  <si>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</si>
  <si>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</si>
  <si>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</si>
  <si>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</si>
  <si>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</si>
  <si>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</si>
  <si>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</si>
  <si>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</si>
  <si>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</si>
  <si>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</si>
  <si>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</si>
  <si>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</si>
  <si>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</si>
  <si>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</si>
  <si>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</si>
  <si>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</si>
  <si>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</si>
  <si>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</si>
  <si>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</si>
  <si>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</si>
  <si>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</si>
  <si>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</si>
  <si>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</si>
  <si>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</si>
  <si>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</si>
  <si>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</si>
  <si>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</si>
  <si>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</si>
  <si>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</si>
  <si>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</si>
  <si>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</si>
  <si>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</si>
  <si>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</si>
  <si>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</si>
  <si>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</si>
  <si>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</si>
  <si>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</si>
  <si>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</si>
  <si>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</si>
  <si>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</si>
  <si>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</si>
  <si>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</si>
  <si>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</si>
  <si>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</si>
  <si>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</si>
  <si>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</si>
  <si>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</si>
  <si>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</si>
  <si>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</si>
  <si>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</si>
  <si>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</si>
  <si>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</si>
  <si>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</si>
  <si>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</si>
  <si>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</si>
  <si>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</si>
  <si>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</si>
  <si>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</si>
  <si>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</si>
  <si>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</si>
  <si>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</si>
  <si>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</si>
  <si>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</si>
  <si>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</si>
  <si>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</si>
  <si>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</si>
  <si>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</si>
  <si>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</si>
  <si>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</si>
  <si>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</si>
  <si>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</si>
  <si>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</si>
  <si>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</si>
  <si>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</si>
  <si>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</si>
  <si>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</si>
  <si>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</si>
  <si>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9"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</si>
  <si>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</si>
  <si>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</si>
  <si>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</si>
  <si>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</si>
  <si>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</si>
  <si>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4"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</si>
  <si>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</si>
  <si>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</si>
  <si>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</si>
  <si>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</si>
  <si>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</si>
  <si>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</si>
  <si>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</si>
  <si>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</si>
  <si>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</si>
  <si>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</si>
  <si>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</si>
  <si>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</si>
  <si>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</si>
  <si>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</si>
  <si>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</si>
  <si>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</si>
  <si>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</si>
  <si>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</si>
  <si>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</si>
  <si>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</si>
  <si>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</si>
  <si>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</si>
  <si>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</si>
  <si>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</si>
  <si>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</si>
  <si>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</si>
  <si>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</si>
  <si>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</si>
  <si>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</si>
  <si>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</si>
  <si>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</si>
  <si>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</si>
  <si>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</si>
  <si>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</si>
  <si>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</si>
  <si>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</si>
  <si>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</si>
  <si>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</si>
  <si>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</si>
  <si>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</si>
  <si>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</si>
  <si>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</si>
  <si>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</si>
  <si>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</si>
  <si>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</si>
  <si>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</si>
  <si>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</si>
  <si>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</si>
  <si>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</si>
  <si>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</si>
  <si>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</si>
  <si>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</si>
  <si>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</si>
  <si>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</si>
  <si>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</si>
  <si>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</si>
  <si>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</si>
  <si>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</si>
  <si>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</si>
  <si>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</si>
  <si>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</si>
  <si>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</si>
  <si>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</si>
  <si>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</si>
  <si>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</si>
  <si>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</si>
  <si>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</si>
  <si>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</si>
  <si>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</si>
  <si>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</si>
  <si>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</si>
  <si>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</si>
  <si>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</si>
  <si>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</si>
  <si>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</si>
  <si>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</si>
  <si>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</si>
  <si>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</si>
  <si>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</si>
  <si>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</si>
  <si>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</si>
  <si>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</si>
  <si>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</si>
  <si>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</si>
  <si>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</si>
  <si>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</si>
  <si>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</si>
  <si>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</si>
  <si>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</si>
  <si>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</si>
  <si>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</si>
  <si>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</si>
  <si>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</si>
  <si>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</si>
  <si>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</si>
  <si>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</si>
  <si>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</si>
  <si>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</si>
  <si>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</si>
  <si>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</si>
  <si>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</si>
  <si>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</si>
  <si>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</si>
  <si>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</si>
  <si>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</si>
  <si>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</si>
  <si>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</si>
  <si>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</si>
  <si>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</si>
  <si>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</si>
  <si>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</si>
  <si>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</si>
  <si>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</si>
  <si>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</si>
  <si>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</si>
  <si>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</si>
  <si>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</si>
  <si>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</si>
  <si>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</si>
  <si>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</si>
  <si>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</si>
  <si>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</si>
  <si>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</si>
  <si>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</si>
  <si>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</si>
  <si>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</si>
  <si>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</si>
  <si>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</si>
  <si>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</si>
  <si>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</si>
  <si>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</si>
  <si>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</si>
  <si>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</si>
  <si>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</si>
  <si>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</si>
  <si>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</si>
  <si>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</si>
  <si>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</si>
  <si>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</si>
  <si>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</si>
  <si>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</si>
  <si>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</si>
  <si>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</si>
  <si>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</si>
  <si>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</si>
  <si>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</si>
  <si>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</si>
  <si>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</si>
  <si>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</si>
  <si>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</si>
  <si>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</si>
  <si>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</si>
  <si>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</si>
  <si>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</si>
  <si>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</si>
  <si>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9"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</si>
  <si>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</si>
  <si>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</si>
  <si>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</si>
  <si>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</si>
  <si>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</si>
  <si>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</si>
  <si>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</si>
  <si>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</si>
  <si>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</si>
  <si>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</si>
  <si>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</si>
  <si>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</si>
  <si>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</si>
  <si>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</si>
  <si>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</si>
  <si>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</si>
  <si>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</si>
  <si>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</si>
  <si>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</si>
  <si>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</si>
  <si>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</si>
  <si>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</si>
  <si>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</si>
  <si>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</si>
  <si>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</si>
  <si>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</si>
  <si>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</si>
  <si>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</si>
  <si>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</si>
  <si>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</si>
  <si>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</si>
  <si>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</si>
  <si>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</si>
  <si>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</si>
  <si>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</si>
  <si>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</si>
  <si>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</si>
  <si>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</si>
  <si>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</si>
  <si>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</si>
  <si>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</si>
  <si>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</si>
  <si>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</si>
  <si>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</si>
  <si>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</si>
  <si>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</si>
  <si>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</si>
  <si>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9"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</si>
  <si>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</si>
  <si>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</si>
  <si>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</si>
  <si>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</si>
  <si>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</si>
  <si>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</si>
  <si>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</si>
  <si>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</si>
  <si>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</si>
  <si>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</si>
  <si>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</si>
  <si>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</si>
  <si>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</si>
  <si>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</si>
  <si>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</si>
  <si>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</si>
  <si>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</si>
  <si>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</si>
  <si>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</si>
  <si>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</si>
  <si>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</si>
  <si>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</si>
  <si>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</si>
  <si>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</si>
  <si>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</si>
  <si>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</si>
  <si>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</si>
  <si>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</si>
  <si>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</si>
  <si>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</si>
  <si>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</si>
  <si>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</si>
  <si>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</si>
  <si>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</si>
  <si>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</si>
  <si>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4"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</si>
  <si>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</si>
  <si>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</si>
  <si>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</si>
  <si>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</si>
  <si>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</si>
  <si>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</si>
  <si>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</si>
  <si>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</si>
  <si>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</si>
  <si>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</si>
  <si>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</si>
  <si>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</si>
  <si>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</si>
  <si>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</si>
  <si>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</si>
  <si>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</si>
  <si>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</si>
  <si>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4"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</si>
  <si>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</si>
  <si>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</si>
  <si>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</si>
  <si>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</si>
  <si>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</si>
  <si>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9"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</si>
  <si>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</si>
  <si>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</si>
  <si>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</si>
  <si>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</si>
  <si>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</si>
  <si>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9"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</si>
  <si>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</si>
  <si>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</si>
  <si>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</si>
  <si>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</si>
  <si>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</si>
  <si>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9"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</si>
  <si>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</si>
  <si>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</si>
  <si>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</si>
  <si>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</si>
  <si>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</si>
  <si>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9"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</si>
  <si>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</si>
  <si>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</si>
  <si>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</si>
  <si>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</si>
  <si>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</si>
  <si>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</si>
  <si>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</si>
  <si>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</si>
  <si>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</si>
  <si>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</si>
  <si>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</si>
  <si>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</si>
  <si>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</si>
  <si>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</si>
  <si>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</si>
  <si>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</si>
  <si>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</si>
  <si>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4"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</si>
  <si>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</si>
  <si>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</si>
  <si>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</si>
  <si>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</si>
  <si>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</si>
  <si>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4"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</si>
  <si>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</si>
  <si>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</si>
  <si>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</si>
  <si>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</si>
  <si>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</si>
  <si>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4"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</si>
  <si>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</si>
  <si>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</si>
  <si>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</si>
  <si>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</si>
  <si>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</si>
  <si>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</si>
  <si>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</si>
  <si>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</si>
  <si>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</si>
  <si>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</si>
  <si>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</si>
  <si>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4"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</si>
  <si>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</si>
  <si>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</si>
  <si>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</si>
  <si>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</si>
  <si>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</si>
  <si>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</si>
  <si>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</si>
  <si>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</si>
  <si>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</si>
  <si>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</si>
  <si>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</si>
  <si>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</si>
  <si>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</si>
  <si>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</si>
  <si>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</si>
  <si>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</si>
  <si>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</si>
  <si>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</si>
  <si>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</si>
  <si>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</si>
  <si>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</si>
  <si>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</si>
  <si>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</si>
  <si>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4"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</si>
  <si>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</si>
  <si>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</si>
  <si>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</si>
  <si>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</si>
  <si>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</si>
  <si>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4"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</si>
  <si>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</si>
  <si>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</si>
  <si>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</si>
  <si>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</si>
  <si>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</si>
  <si>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</si>
  <si>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</si>
  <si>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</si>
  <si>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</si>
  <si>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</si>
  <si>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</si>
  <si>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4"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</si>
  <si>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</si>
  <si>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</si>
  <si>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</si>
  <si>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</si>
  <si>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</si>
  <si>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</si>
  <si>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</si>
  <si>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</si>
  <si>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</si>
  <si>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</si>
  <si>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</si>
  <si>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</si>
  <si>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</si>
  <si>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</si>
  <si>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</si>
  <si>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</si>
  <si>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</si>
  <si>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</si>
  <si>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</si>
  <si>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</si>
  <si>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</si>
  <si>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</si>
  <si>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</si>
  <si>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</si>
  <si>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</si>
  <si>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</si>
  <si>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</si>
  <si>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</si>
  <si>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</si>
  <si>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</si>
  <si>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</si>
  <si>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</si>
  <si>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</si>
  <si>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</si>
  <si>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</si>
  <si>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</si>
  <si>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</si>
  <si>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</si>
  <si>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</si>
  <si>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</si>
  <si>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</si>
  <si>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</si>
  <si>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</si>
  <si>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</si>
  <si>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</si>
  <si>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</si>
  <si>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</si>
  <si>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</si>
  <si>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</si>
  <si>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</si>
  <si>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</si>
  <si>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</si>
  <si>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</si>
  <si>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</si>
  <si>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</si>
  <si>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</si>
  <si>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</si>
  <si>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</si>
  <si>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</si>
  <si>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</si>
  <si>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</si>
  <si>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</si>
  <si>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</si>
  <si>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</si>
  <si>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</si>
  <si>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</si>
  <si>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</si>
  <si>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</si>
  <si>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</si>
  <si>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</si>
  <si>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9"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</si>
  <si>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</si>
  <si>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</si>
  <si>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</si>
  <si>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</si>
  <si>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</si>
  <si>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</si>
  <si>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</si>
  <si>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</si>
  <si>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</si>
  <si>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</si>
  <si>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</si>
  <si>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</si>
  <si>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</si>
  <si>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</si>
  <si>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</si>
  <si>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</si>
  <si>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</si>
  <si>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</si>
  <si>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</si>
  <si>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</si>
  <si>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</si>
  <si>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</si>
  <si>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</si>
  <si>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</si>
  <si>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</si>
  <si>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</si>
  <si>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</si>
  <si>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</si>
  <si>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</si>
  <si>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</si>
  <si>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</si>
  <si>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</si>
  <si>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</si>
  <si>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</si>
  <si>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</si>
  <si>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</si>
  <si>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</si>
  <si>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</si>
  <si>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</si>
  <si>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</si>
  <si>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</si>
  <si>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</si>
  <si>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</si>
  <si>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</si>
  <si>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</si>
  <si>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</si>
  <si>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</si>
  <si>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</si>
  <si>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</si>
  <si>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</si>
  <si>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</si>
  <si>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</si>
  <si>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</si>
  <si>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</si>
  <si>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</si>
  <si>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</si>
  <si>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4"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</si>
  <si>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</si>
  <si>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</si>
  <si>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</si>
  <si>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</si>
  <si>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</si>
  <si>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</si>
  <si>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</si>
  <si>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</si>
  <si>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</si>
  <si>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</si>
  <si>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</si>
  <si>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4"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</si>
  <si>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</si>
  <si>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</si>
  <si>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</si>
  <si>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</si>
  <si>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</si>
  <si>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8"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</si>
  <si>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</si>
  <si>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</si>
  <si>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</si>
  <si>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</si>
  <si>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</si>
  <si>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</si>
  <si>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</si>
  <si>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</si>
  <si>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</si>
  <si>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</si>
  <si>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</si>
  <si>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</si>
  <si>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</si>
  <si>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</si>
  <si>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</si>
  <si>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</si>
  <si>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</si>
  <si>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</si>
  <si>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</si>
  <si>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</si>
  <si>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</si>
  <si>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</si>
  <si>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</si>
  <si>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</si>
  <si>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</si>
  <si>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</si>
  <si>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</si>
  <si>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</si>
  <si>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</si>
  <si>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</si>
  <si>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</si>
  <si>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</si>
  <si>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</si>
  <si>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</si>
  <si>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</si>
  <si>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</si>
  <si>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</si>
  <si>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</si>
  <si>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</si>
  <si>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</si>
  <si>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</si>
  <si>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</si>
  <si>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</si>
  <si>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</si>
  <si>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</si>
  <si>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</si>
  <si>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</si>
  <si>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</si>
  <si>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</si>
  <si>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</si>
  <si>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</si>
  <si>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</si>
  <si>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</si>
  <si>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</si>
  <si>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</si>
  <si>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</si>
  <si>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</si>
  <si>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</si>
  <si>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</si>
  <si>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</si>
  <si>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</si>
  <si>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</si>
  <si>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</si>
  <si>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</si>
  <si>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</si>
  <si>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4"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</si>
  <si>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</si>
  <si>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</si>
  <si>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</si>
  <si>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</si>
  <si>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</si>
  <si>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9"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</si>
  <si>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</si>
  <si>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</si>
  <si>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</si>
  <si>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</si>
  <si>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</si>
  <si>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8"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</si>
  <si>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</si>
  <si>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</si>
  <si>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</si>
  <si>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</si>
  <si>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</si>
  <si>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</si>
  <si>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</si>
  <si>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</si>
  <si>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</si>
  <si>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</si>
  <si>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</si>
  <si>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</si>
  <si>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</si>
  <si>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</si>
  <si>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</si>
  <si>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</si>
  <si>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</si>
  <si>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</si>
  <si>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9"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</si>
  <si>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</si>
  <si>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</si>
  <si>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</si>
  <si>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</si>
  <si>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</si>
  <si>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</si>
  <si>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</si>
  <si>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</si>
  <si>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</si>
  <si>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</si>
  <si>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</si>
  <si>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</si>
  <si>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</si>
  <si>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</si>
  <si>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</si>
  <si>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</si>
  <si>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</si>
  <si>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</si>
  <si>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</si>
  <si>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</si>
  <si>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</si>
  <si>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</si>
  <si>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</si>
  <si>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</si>
  <si>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</si>
  <si>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</si>
  <si>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</si>
  <si>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</si>
  <si>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</si>
  <si>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</si>
  <si>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</si>
  <si>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</si>
  <si>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</si>
  <si>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</si>
  <si>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</si>
  <si>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</si>
  <si>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</si>
  <si>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</si>
  <si>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</si>
  <si>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</si>
  <si>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</si>
  <si>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</si>
  <si>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</si>
  <si>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</si>
  <si>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</si>
  <si>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</si>
  <si>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</si>
  <si>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</si>
  <si>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</si>
  <si>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</si>
  <si>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</si>
  <si>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</si>
  <si>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</si>
  <si>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</si>
  <si>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</si>
  <si>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</si>
  <si>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</si>
  <si>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</si>
  <si>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</si>
  <si>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</si>
  <si>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</si>
  <si>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</si>
  <si>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</si>
  <si>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</si>
  <si>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</si>
  <si>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</si>
  <si>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</si>
  <si>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4"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</si>
  <si>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</si>
  <si>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</si>
  <si>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</si>
  <si>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</si>
  <si>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</si>
  <si>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</si>
  <si>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</si>
  <si>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</si>
  <si>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</si>
  <si>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</si>
  <si>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</si>
  <si>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</si>
  <si>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</si>
  <si>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</si>
  <si>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</si>
  <si>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</si>
  <si>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</si>
  <si>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</si>
  <si>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</si>
  <si>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</si>
  <si>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</si>
  <si>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</si>
  <si>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</si>
  <si>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</si>
  <si>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</si>
  <si>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</si>
  <si>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</si>
  <si>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</si>
  <si>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</si>
  <si>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</si>
  <si>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</si>
  <si>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</si>
  <si>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</si>
  <si>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</si>
  <si>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</si>
  <si>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</si>
  <si>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</si>
  <si>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</si>
  <si>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</si>
  <si>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</si>
  <si>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</si>
  <si>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</si>
  <si>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</si>
  <si>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</si>
  <si>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</si>
  <si>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</si>
  <si>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</si>
  <si>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</si>
  <si>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</si>
  <si>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</si>
  <si>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</si>
  <si>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</si>
  <si>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</si>
  <si>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</si>
  <si>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</si>
  <si>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</si>
  <si>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</si>
  <si>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</si>
  <si>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</si>
  <si>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</si>
  <si>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</si>
  <si>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</si>
  <si>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</si>
  <si>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</si>
  <si>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</si>
  <si>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</si>
  <si>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</si>
  <si>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</si>
  <si>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</si>
  <si>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</si>
  <si>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</si>
  <si>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</si>
  <si>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</si>
  <si>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</si>
  <si>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</si>
  <si>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</si>
  <si>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</si>
  <si>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</si>
  <si>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</si>
  <si>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</si>
  <si>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</si>
  <si>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</si>
  <si>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</si>
  <si>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</si>
  <si>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</si>
  <si>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</si>
  <si>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</si>
  <si>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</si>
  <si>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</si>
  <si>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</si>
  <si>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</si>
  <si>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</si>
  <si>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</si>
  <si>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</si>
  <si>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</si>
  <si>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</si>
  <si>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</si>
  <si>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</si>
  <si>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</si>
  <si>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</si>
  <si>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</si>
  <si>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</si>
  <si>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</si>
  <si>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</si>
  <si>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</si>
  <si>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</si>
  <si>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</si>
  <si>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</si>
  <si>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</si>
  <si>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</si>
  <si>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</si>
  <si>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</si>
  <si>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</si>
  <si>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</si>
  <si>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</si>
  <si>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</si>
  <si>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</si>
  <si>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</si>
  <si>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</si>
  <si>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</si>
  <si>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</si>
  <si>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</si>
  <si>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</si>
  <si>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</si>
  <si>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</si>
  <si>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</si>
  <si>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</si>
  <si>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</si>
  <si>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</si>
  <si>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</si>
  <si>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</si>
  <si>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</si>
  <si>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</si>
  <si>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</si>
  <si>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</si>
  <si>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</si>
  <si>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</si>
  <si>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</si>
  <si>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</si>
  <si>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</si>
  <si>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</si>
  <si>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</si>
  <si>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</si>
  <si>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</si>
  <si>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</si>
  <si>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</si>
  <si>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</si>
  <si>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</si>
  <si>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</si>
  <si>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</si>
  <si>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</si>
  <si>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</si>
  <si>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9"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</si>
  <si>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</si>
  <si>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</si>
  <si>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</si>
  <si>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</si>
  <si>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</si>
  <si>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</si>
  <si>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</si>
  <si>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</si>
  <si>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</si>
  <si>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</si>
  <si>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</si>
  <si>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</si>
  <si>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</si>
  <si>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</si>
  <si>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</si>
  <si>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</si>
  <si>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</si>
  <si>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</si>
  <si>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</si>
  <si>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</si>
  <si>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</si>
  <si>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</si>
  <si>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</si>
  <si>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</si>
  <si>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</si>
  <si>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</si>
  <si>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</si>
  <si>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</si>
  <si>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</si>
  <si>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</si>
  <si>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</si>
  <si>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</si>
  <si>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</si>
  <si>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</si>
  <si>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</si>
  <si>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</si>
  <si>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</si>
  <si>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</si>
  <si>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</si>
  <si>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</si>
  <si>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</si>
  <si>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</si>
  <si>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</si>
  <si>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</si>
  <si>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</si>
  <si>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</si>
  <si>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</si>
  <si>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</si>
  <si>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</si>
  <si>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</si>
  <si>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</si>
  <si>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</si>
  <si>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</si>
  <si>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</si>
  <si>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</si>
  <si>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</si>
  <si>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</si>
  <si>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</si>
  <si>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</si>
  <si>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</si>
  <si>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</si>
  <si>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</si>
  <si>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</si>
  <si>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</si>
  <si>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</si>
  <si>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</si>
  <si>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</si>
  <si>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</si>
  <si>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</si>
  <si>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</si>
  <si>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</si>
  <si>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</si>
  <si>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</si>
  <si>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</si>
  <si>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</si>
  <si>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</si>
  <si>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</si>
  <si>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</si>
  <si>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</si>
  <si>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</si>
  <si>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</si>
  <si>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</si>
  <si>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</si>
  <si>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</si>
  <si>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</si>
  <si>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</si>
  <si>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</si>
  <si>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</si>
  <si>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</si>
  <si>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</si>
  <si>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</si>
  <si>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</si>
  <si>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</si>
  <si>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</si>
  <si>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</si>
  <si>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</si>
  <si>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</si>
  <si>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</si>
  <si>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4"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</si>
  <si>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</si>
  <si>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</si>
  <si>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</si>
  <si>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</si>
  <si>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</si>
  <si>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</si>
  <si>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</si>
  <si>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</si>
  <si>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</si>
  <si>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</si>
  <si>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</si>
  <si>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</si>
  <si>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</si>
  <si>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</si>
  <si>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</si>
  <si>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</si>
  <si>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</si>
  <si>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</si>
  <si>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</si>
  <si>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</si>
  <si>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</si>
  <si>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</si>
  <si>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</si>
  <si>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</si>
  <si>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</si>
  <si>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</si>
  <si>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</si>
  <si>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</si>
  <si>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</si>
  <si>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</si>
  <si>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</si>
  <si>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</si>
  <si>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</si>
  <si>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</si>
  <si>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</si>
  <si>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</si>
  <si>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</si>
  <si>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</si>
  <si>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</si>
  <si>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</si>
  <si>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</si>
  <si>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</si>
  <si>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</si>
  <si>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</si>
  <si>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</si>
  <si>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</si>
  <si>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</si>
  <si>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</si>
  <si>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</si>
  <si>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</si>
  <si>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</si>
  <si>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</si>
  <si>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</si>
  <si>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</si>
  <si>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</si>
  <si>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</si>
  <si>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</si>
  <si>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</si>
  <si>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</si>
  <si>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</si>
  <si>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</si>
  <si>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</si>
  <si>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</si>
  <si>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</si>
  <si>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</si>
  <si>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</si>
  <si>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</si>
  <si>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</si>
  <si>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</si>
  <si>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</si>
  <si>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</si>
  <si>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</si>
  <si>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</si>
  <si>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</si>
  <si>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</si>
  <si>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</si>
  <si>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</si>
  <si>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</si>
  <si>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</si>
  <si>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</si>
  <si>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</si>
  <si>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</si>
  <si>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</si>
  <si>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</si>
  <si>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</si>
  <si>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</si>
  <si>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</si>
  <si>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</si>
  <si>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</si>
  <si>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</si>
  <si>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</si>
  <si>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</si>
  <si>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</si>
  <si>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</si>
  <si>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</si>
  <si>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</si>
  <si>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</si>
  <si>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</si>
  <si>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</si>
  <si>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4"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</si>
  <si>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</si>
  <si>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</si>
  <si>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</si>
  <si>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</si>
  <si>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</si>
  <si>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4"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</si>
  <si>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</si>
  <si>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</si>
  <si>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</si>
  <si>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</si>
  <si>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</si>
  <si>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4"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</si>
  <si>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</si>
  <si>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</si>
  <si>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</si>
  <si>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</si>
  <si>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</si>
  <si>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</si>
  <si>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</si>
  <si>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</si>
  <si>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</si>
  <si>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</si>
  <si>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</si>
  <si>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</si>
  <si>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</si>
  <si>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</si>
  <si>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</si>
  <si>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</si>
  <si>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</si>
  <si>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</si>
  <si>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</si>
  <si>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</si>
  <si>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</si>
  <si>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</si>
  <si>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</si>
  <si>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</si>
  <si>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</si>
  <si>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</si>
  <si>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</si>
  <si>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</si>
  <si>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</si>
  <si>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</si>
  <si>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4"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</si>
  <si>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</si>
  <si>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</si>
  <si>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</si>
  <si>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</si>
  <si>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</si>
  <si>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</si>
  <si>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</si>
  <si>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</si>
  <si>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</si>
  <si>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</si>
  <si>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</si>
  <si>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</si>
  <si>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</si>
  <si>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</si>
  <si>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</si>
  <si>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</si>
  <si>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</si>
  <si>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</si>
  <si>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</si>
  <si>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</si>
  <si>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</si>
  <si>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</si>
  <si>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</si>
  <si>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</si>
  <si>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</si>
  <si>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</si>
  <si>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</si>
  <si>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</si>
  <si>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</si>
  <si>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</si>
  <si>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</si>
  <si>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</si>
  <si>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4"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</si>
  <si>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</si>
  <si>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</si>
  <si>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</si>
  <si>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</si>
  <si>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</si>
  <si>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</si>
  <si>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</si>
  <si>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</si>
  <si>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</si>
  <si>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</si>
  <si>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</si>
  <si>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</si>
  <si>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</si>
  <si>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</si>
  <si>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4"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</si>
  <si>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</si>
  <si>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</si>
  <si>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</si>
  <si>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</si>
  <si>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</si>
  <si>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</si>
  <si>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</si>
  <si>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</si>
  <si>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</si>
  <si>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</si>
  <si>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</si>
  <si>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4"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</si>
  <si>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</si>
  <si>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</si>
  <si>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</si>
  <si>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</si>
  <si>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</si>
  <si>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</si>
  <si>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</si>
  <si>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</si>
  <si>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</si>
  <si>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</si>
  <si>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</si>
  <si>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</si>
  <si>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</si>
  <si>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</si>
  <si>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</si>
  <si>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</si>
  <si>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</si>
  <si>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</si>
  <si>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</si>
  <si>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</si>
  <si>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</si>
  <si>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</si>
  <si>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</si>
  <si>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</si>
  <si>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</si>
  <si>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</si>
  <si>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</si>
  <si>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</si>
  <si>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</si>
  <si>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</si>
  <si>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</si>
  <si>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</si>
  <si>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</si>
  <si>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</si>
  <si>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</si>
  <si>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</si>
  <si>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</si>
  <si>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</si>
  <si>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</si>
  <si>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</si>
  <si>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</si>
  <si>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</si>
  <si>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</si>
  <si>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</si>
  <si>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</si>
  <si>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</si>
  <si>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</si>
  <si>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4"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</si>
  <si>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</si>
  <si>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</si>
  <si>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</si>
  <si>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</si>
  <si>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</si>
  <si>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</si>
  <si>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</si>
  <si>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</si>
  <si>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</si>
  <si>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</si>
  <si>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</si>
  <si>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</si>
  <si>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</si>
  <si>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9"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</si>
  <si>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</si>
  <si>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</si>
  <si>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</si>
  <si>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</si>
  <si>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</si>
  <si>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</si>
  <si>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</si>
  <si>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</si>
  <si>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</si>
  <si>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</si>
  <si>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</si>
  <si>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</si>
  <si>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9"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</si>
  <si>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</si>
  <si>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</si>
  <si>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</si>
  <si>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</si>
  <si>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</si>
  <si>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</si>
  <si>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</si>
  <si>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</si>
  <si>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</si>
  <si>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</si>
  <si>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</si>
  <si>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4"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</si>
  <si>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</si>
  <si>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</si>
  <si>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</si>
  <si>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</si>
  <si>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</si>
  <si>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</si>
  <si>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</si>
  <si>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</si>
  <si>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</si>
  <si>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</si>
  <si>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</si>
  <si>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</si>
  <si>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</si>
  <si>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</si>
  <si>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</si>
  <si>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</si>
  <si>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</si>
  <si>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</si>
  <si>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</si>
  <si>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</si>
  <si>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</si>
  <si>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</si>
  <si>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</si>
  <si>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</si>
  <si>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</si>
  <si>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</si>
  <si>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</si>
  <si>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</si>
  <si>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</si>
  <si>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</si>
  <si>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</si>
  <si>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</si>
  <si>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</si>
  <si>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</si>
  <si>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</si>
  <si>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</si>
  <si>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</si>
  <si>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</si>
  <si>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9"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</si>
  <si>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</si>
  <si>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</si>
  <si>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</si>
  <si>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</si>
  <si>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</si>
  <si>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</si>
  <si>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</si>
  <si>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</si>
  <si>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</si>
  <si>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</si>
  <si>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</si>
  <si>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</si>
  <si>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</si>
  <si>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</si>
  <si>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</si>
  <si>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</si>
  <si>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</si>
  <si>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</si>
  <si>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</si>
  <si>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</si>
  <si>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</si>
  <si>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</si>
  <si>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</si>
  <si>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9"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</si>
  <si>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</si>
  <si>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</si>
  <si>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</si>
  <si>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</si>
  <si>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</si>
  <si>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</si>
  <si>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</si>
  <si>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</si>
  <si>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</si>
  <si>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</si>
  <si>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</si>
  <si>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</si>
  <si>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</si>
  <si>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</si>
  <si>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</si>
  <si>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</si>
  <si>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</si>
  <si>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4"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</si>
  <si>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</si>
  <si>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</si>
  <si>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</si>
  <si>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</si>
  <si>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</si>
  <si>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</si>
  <si>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</si>
  <si>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</si>
  <si>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</si>
  <si>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</si>
  <si>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</si>
  <si>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</si>
  <si>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</si>
  <si>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</si>
  <si>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</si>
  <si>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</si>
  <si>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</si>
  <si>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</si>
  <si>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</si>
  <si>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</si>
  <si>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</si>
  <si>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</si>
  <si>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</si>
  <si>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</si>
  <si>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</si>
  <si>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</si>
  <si>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</si>
  <si>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</si>
  <si>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</si>
  <si>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</si>
  <si>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</si>
  <si>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</si>
  <si>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</si>
  <si>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</si>
  <si>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</si>
  <si>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</si>
  <si>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</si>
  <si>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</si>
  <si>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</si>
  <si>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</si>
  <si>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</si>
  <si>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</si>
  <si>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</si>
  <si>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</si>
  <si>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</si>
  <si>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</si>
  <si>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</si>
  <si>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</si>
  <si>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</si>
  <si>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</si>
  <si>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</si>
  <si>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</si>
  <si>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</si>
  <si>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</si>
  <si>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</si>
  <si>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</si>
  <si>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</si>
  <si>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</si>
  <si>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</si>
  <si>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</si>
  <si>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</si>
  <si>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</si>
  <si>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</si>
  <si>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</si>
  <si>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</si>
  <si>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</si>
  <si>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</si>
  <si>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</si>
  <si>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</si>
  <si>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4"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</si>
  <si>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</si>
  <si>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</si>
  <si>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</si>
  <si>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</si>
  <si>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</si>
  <si>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</si>
  <si>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</si>
  <si>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</si>
  <si>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</si>
  <si>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</si>
  <si>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</si>
  <si>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</si>
  <si>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</si>
  <si>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</si>
  <si>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</si>
  <si>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</si>
  <si>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</si>
  <si>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</si>
  <si>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</si>
  <si>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</si>
  <si>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</si>
  <si>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</si>
  <si>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</si>
  <si>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</si>
  <si>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</si>
  <si>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</si>
  <si>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</si>
  <si>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</si>
  <si>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</si>
  <si>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</si>
  <si>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</si>
  <si>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</si>
  <si>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</si>
  <si>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</si>
  <si>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</si>
  <si>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</si>
  <si>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</si>
  <si>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</si>
  <si>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</si>
  <si>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</si>
  <si>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</si>
  <si>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</si>
  <si>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</si>
  <si>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</si>
  <si>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</si>
  <si>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</si>
  <si>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</si>
  <si>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</si>
  <si>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</si>
  <si>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</si>
  <si>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</si>
  <si>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</si>
  <si>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</si>
  <si>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</si>
  <si>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</si>
  <si>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</si>
  <si>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</si>
  <si>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</si>
  <si>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</si>
  <si>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</si>
  <si>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</si>
  <si>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</si>
  <si>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</si>
  <si>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</si>
  <si>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</si>
  <si>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</si>
  <si>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</si>
  <si>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</si>
  <si>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</si>
  <si>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</si>
  <si>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</si>
  <si>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</si>
  <si>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</si>
  <si>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</si>
  <si>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</si>
  <si>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</si>
  <si>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</si>
  <si>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</si>
  <si>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</si>
  <si>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</si>
  <si>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</si>
  <si>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</si>
  <si>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</si>
  <si>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</si>
  <si>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</si>
  <si>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</si>
  <si>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</si>
  <si>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</si>
  <si>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</si>
  <si>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</si>
  <si>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</si>
  <si>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</si>
  <si>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</si>
  <si>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</si>
  <si>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</si>
  <si>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</si>
  <si>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</si>
  <si>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</si>
  <si>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</si>
  <si>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</si>
  <si>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</si>
  <si>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</si>
  <si>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</si>
  <si>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</si>
  <si>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</si>
  <si>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</si>
  <si>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</si>
  <si>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</si>
  <si>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</si>
  <si>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</si>
  <si>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</si>
  <si>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</si>
  <si>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</si>
  <si>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</si>
  <si>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</si>
  <si>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</si>
  <si>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</si>
  <si>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</si>
  <si>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</si>
  <si>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</si>
  <si>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</si>
  <si>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</si>
  <si>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</si>
  <si>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</si>
  <si>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</si>
  <si>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</si>
  <si>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</si>
  <si>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</si>
  <si>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</si>
  <si>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</si>
  <si>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</si>
  <si>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</si>
  <si>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</si>
  <si>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</si>
  <si>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</si>
  <si>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</si>
  <si>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</si>
  <si>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</si>
  <si>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</si>
  <si>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</si>
  <si>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</si>
  <si>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</si>
  <si>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</si>
  <si>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</si>
  <si>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</si>
  <si>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</si>
  <si>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</si>
  <si>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</si>
  <si>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</si>
  <si>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</si>
  <si>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</si>
  <si>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</si>
  <si>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</si>
  <si>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</si>
  <si>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</si>
  <si>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</si>
  <si>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</si>
  <si>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</si>
  <si>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</si>
  <si>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</si>
  <si>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</si>
  <si>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</si>
  <si>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</si>
  <si>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</si>
  <si>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</si>
  <si>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</si>
  <si>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</si>
  <si>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</si>
  <si>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</si>
  <si>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</si>
  <si>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</si>
  <si>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</si>
  <si>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</si>
  <si>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</si>
  <si>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</si>
  <si>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</si>
  <si>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</si>
  <si>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</si>
  <si>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</si>
  <si>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</si>
  <si>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</si>
  <si>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</si>
  <si>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</si>
  <si>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</si>
  <si>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</si>
  <si>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</si>
  <si>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</si>
  <si>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</si>
  <si>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</si>
  <si>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</si>
  <si>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</si>
  <si>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</si>
  <si>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</si>
  <si>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</si>
  <si>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</si>
  <si>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</si>
  <si>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</si>
  <si>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</si>
  <si>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</si>
  <si>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</si>
  <si>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</si>
  <si>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</si>
  <si>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</si>
  <si>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</si>
  <si>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</si>
  <si>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</si>
  <si>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</si>
  <si>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</si>
  <si>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</si>
  <si>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</si>
  <si>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</si>
  <si>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</si>
  <si>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</si>
  <si>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</si>
  <si>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</si>
  <si>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</si>
  <si>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</si>
  <si>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</si>
  <si>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</si>
  <si>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</si>
  <si>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</si>
  <si>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</si>
  <si>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</si>
  <si>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</si>
  <si>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</si>
  <si>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</si>
  <si>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</si>
  <si>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</si>
  <si>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</si>
  <si>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</si>
  <si>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</si>
  <si>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</si>
  <si>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</si>
  <si>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</si>
  <si>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</si>
  <si>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</si>
  <si>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</si>
  <si>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</si>
  <si>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</si>
  <si>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</si>
  <si>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</si>
  <si>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</si>
  <si>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</si>
  <si>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</si>
  <si>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</si>
  <si>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</si>
  <si>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</si>
  <si>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</si>
  <si>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</si>
  <si>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</si>
  <si>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</si>
  <si>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</si>
  <si>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</si>
  <si>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</si>
  <si>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</si>
  <si>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</si>
  <si>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</si>
  <si>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</si>
  <si>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</si>
  <si>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</si>
  <si>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</si>
  <si>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</si>
  <si>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</si>
  <si>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</si>
  <si>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</si>
  <si>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</si>
  <si>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</si>
  <si>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</si>
  <si>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</si>
  <si>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</si>
  <si>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</si>
  <si>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</si>
  <si>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</si>
  <si>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</si>
  <si>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</si>
  <si>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</si>
  <si>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</si>
  <si>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</si>
  <si>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</si>
  <si>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</si>
  <si>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</si>
  <si>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</si>
  <si>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</si>
  <si>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</si>
  <si>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</si>
  <si>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</si>
  <si>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</si>
  <si>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</si>
  <si>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</si>
  <si>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</si>
  <si>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</si>
  <si>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</si>
  <si>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</si>
  <si>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</si>
  <si>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</si>
  <si>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</si>
  <si>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</si>
  <si>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</si>
  <si>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</si>
  <si>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</si>
  <si>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</si>
  <si>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</si>
  <si>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</si>
  <si>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</si>
  <si>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</si>
  <si>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</si>
  <si>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</si>
  <si>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</si>
  <si>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</si>
  <si>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</si>
  <si>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</si>
  <si>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</si>
  <si>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</si>
  <si>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</si>
  <si>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</si>
  <si>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</si>
  <si>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</si>
  <si>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</si>
  <si>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</si>
  <si>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</si>
  <si>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</si>
  <si>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</si>
  <si>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</si>
  <si>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</si>
  <si>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</si>
  <si>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</si>
  <si>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</si>
  <si>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</si>
  <si>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</si>
  <si>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</si>
  <si>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</si>
  <si>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</si>
  <si>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</si>
  <si>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</si>
  <si>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</si>
  <si>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</si>
  <si>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</si>
  <si>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</si>
  <si>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</si>
  <si>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</si>
  <si>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</si>
  <si>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</si>
  <si>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</si>
  <si>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</si>
  <si>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</si>
  <si>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</si>
  <si>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</si>
  <si>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</si>
  <si>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</si>
  <si>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</si>
  <si>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</si>
  <si>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</si>
  <si>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</si>
  <si>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</si>
  <si>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</si>
  <si>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</si>
  <si>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</si>
  <si>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</si>
  <si>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</si>
  <si>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</si>
  <si>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</si>
  <si>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</si>
  <si>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</si>
  <si>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</si>
  <si>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</si>
  <si>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</si>
  <si>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</si>
  <si>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</si>
  <si>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</si>
  <si>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</si>
  <si>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</si>
  <si>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</si>
  <si>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</si>
  <si>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</si>
  <si>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</si>
  <si>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</si>
  <si>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</si>
  <si>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</si>
  <si>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</si>
  <si>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</si>
  <si>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</si>
  <si>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</si>
  <si>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</si>
  <si>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</si>
  <si>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</si>
  <si>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</si>
  <si>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</si>
  <si>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</si>
  <si>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</si>
  <si>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</si>
  <si>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</si>
  <si>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</si>
  <si>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</si>
  <si>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</si>
  <si>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</si>
  <si>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</si>
  <si>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</si>
  <si>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</si>
  <si>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</si>
  <si>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</si>
  <si>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</si>
  <si>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</si>
  <si>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</si>
  <si>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</si>
  <si>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</si>
  <si>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</si>
  <si>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</si>
  <si>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</si>
  <si>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</si>
  <si>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</si>
  <si>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</si>
  <si>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</si>
  <si>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</si>
  <si>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</si>
  <si>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</si>
  <si>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</si>
  <si>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</si>
  <si>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</si>
  <si>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</si>
  <si>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</si>
  <si>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</si>
  <si>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</si>
  <si>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</si>
  <si>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</si>
  <si>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</si>
  <si>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</si>
  <si>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</si>
  <si>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</si>
  <si>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</si>
  <si>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</si>
  <si>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</si>
  <si>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</si>
  <si>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</si>
  <si>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</si>
  <si>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</si>
  <si>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</si>
  <si>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</si>
  <si>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</si>
  <si>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</si>
  <si>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</si>
  <si>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</si>
  <si>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</si>
  <si>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</si>
  <si>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</si>
  <si>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</si>
  <si>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</si>
  <si>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</si>
  <si>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</si>
  <si>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</si>
  <si>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</si>
  <si>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</si>
  <si>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</si>
  <si>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</si>
  <si>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</si>
  <si>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</si>
  <si>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</si>
  <si>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</si>
  <si>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</si>
  <si>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</si>
  <si>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</si>
  <si>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</si>
  <si>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</si>
  <si>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</si>
  <si>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</si>
  <si>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</si>
  <si>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</si>
  <si>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</si>
  <si>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</si>
  <si>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</si>
  <si>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</si>
  <si>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</si>
  <si>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</si>
  <si>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</si>
  <si>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</si>
  <si>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</si>
  <si>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</si>
  <si>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</si>
  <si>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</si>
  <si>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</si>
  <si>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</si>
  <si>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</si>
  <si>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</si>
  <si>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</si>
  <si>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</si>
  <si>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</si>
  <si>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</si>
  <si>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</si>
  <si>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</si>
  <si>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</si>
  <si>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</si>
  <si>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</si>
  <si>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</si>
  <si>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</si>
  <si>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</si>
  <si>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</si>
  <si>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</si>
  <si>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</si>
  <si>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</si>
  <si>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</si>
  <si>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</si>
  <si>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</si>
  <si>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</si>
  <si>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</si>
  <si>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</si>
  <si>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</si>
  <si>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</si>
  <si>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</si>
  <si>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</si>
  <si>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</si>
  <si>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</si>
  <si>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</si>
  <si>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</si>
  <si>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</si>
  <si>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</si>
  <si>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</si>
  <si>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</si>
  <si>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</si>
  <si>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</si>
  <si>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</si>
  <si>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</si>
  <si>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</si>
  <si>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</si>
  <si>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</si>
  <si>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</si>
  <si>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</si>
  <si>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</si>
  <si>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</si>
  <si>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</si>
  <si>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</si>
  <si>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</si>
  <si>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</si>
  <si>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</si>
  <si>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</si>
  <si>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</si>
  <si>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</si>
  <si>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</si>
  <si>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</si>
  <si>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</si>
  <si>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</si>
  <si>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</si>
  <si>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</si>
  <si>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</si>
  <si>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</si>
  <si>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</si>
  <si>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</si>
  <si>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</si>
  <si>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</si>
  <si>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</si>
  <si>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</si>
  <si>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</si>
  <si>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</si>
  <si>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</si>
  <si>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</si>
  <si>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</si>
  <si>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</si>
  <si>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</si>
  <si>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</si>
  <si>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</si>
  <si>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</si>
  <si>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</si>
  <si>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</si>
  <si>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</si>
  <si>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</si>
  <si>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</si>
  <si>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</si>
  <si>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</si>
  <si>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</si>
  <si>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</si>
  <si>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</si>
  <si>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</si>
  <si>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</si>
  <si>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</si>
  <si>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</si>
  <si>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</si>
  <si>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</si>
  <si>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</si>
  <si>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</si>
  <si>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</si>
  <si>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</si>
  <si>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</si>
  <si>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</si>
  <si>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</si>
  <si>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</si>
  <si>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</si>
  <si>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</si>
  <si>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</si>
  <si>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</si>
  <si>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</si>
  <si>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</si>
  <si>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</si>
  <si>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</si>
  <si>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</si>
  <si>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</si>
  <si>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</si>
  <si>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</si>
  <si>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</si>
  <si>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</si>
  <si>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</si>
  <si>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</si>
  <si>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</si>
  <si>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</si>
  <si>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</si>
  <si>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</si>
  <si>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</si>
  <si>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</si>
  <si>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</si>
  <si>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</si>
  <si>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</si>
  <si>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</si>
  <si>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</si>
  <si>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</si>
  <si>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</si>
  <si>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</si>
  <si>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</si>
  <si>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</si>
  <si>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</si>
  <si>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</si>
  <si>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</si>
  <si>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</si>
  <si>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</si>
  <si>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</si>
  <si>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</si>
  <si>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</si>
  <si>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</si>
  <si>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</si>
  <si>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</si>
  <si>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</si>
  <si>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</si>
  <si>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</si>
  <si>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</si>
  <si>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</si>
  <si>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</si>
  <si>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</si>
  <si>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</si>
  <si>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</si>
  <si>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</si>
  <si>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</si>
  <si>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</si>
  <si>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</si>
  <si>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</si>
  <si>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</si>
  <si>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</si>
  <si>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</si>
  <si>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</si>
  <si>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</si>
  <si>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</si>
  <si>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</si>
  <si>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</si>
  <si>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</si>
  <si>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</si>
  <si>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</si>
  <si>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</si>
  <si>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</si>
  <si>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</si>
  <si>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</si>
  <si>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</si>
  <si>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</si>
  <si>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</si>
  <si>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</si>
  <si>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</si>
  <si>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</si>
  <si>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</si>
  <si>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</si>
  <si>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</si>
  <si>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</si>
  <si>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</si>
  <si>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</si>
  <si>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</si>
  <si>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</si>
  <si>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</si>
  <si>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</si>
  <si>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</si>
  <si>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</si>
  <si>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</si>
  <si>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</si>
  <si>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</si>
  <si>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</si>
  <si>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</si>
  <si>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</si>
  <si>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</si>
  <si>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</si>
  <si>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</si>
  <si>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</si>
  <si>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</si>
  <si>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</si>
  <si>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</si>
  <si>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</si>
  <si>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</si>
  <si>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</si>
  <si>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</si>
  <si>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</si>
  <si>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</si>
  <si>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</si>
  <si>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</si>
  <si>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</si>
  <si>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</si>
  <si>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</si>
  <si>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</si>
  <si>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</si>
  <si>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</si>
  <si>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</si>
  <si>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</si>
  <si>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</si>
  <si>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</si>
  <si>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</si>
  <si>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</si>
  <si>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</si>
  <si>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</si>
  <si>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</si>
  <si>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</si>
  <si>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</si>
  <si>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</si>
  <si>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</si>
  <si>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</si>
  <si>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</si>
  <si>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</si>
  <si>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</si>
  <si>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</si>
  <si>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</si>
  <si>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</si>
  <si>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</si>
  <si>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</si>
  <si>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</si>
  <si>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</si>
  <si>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</si>
  <si>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</si>
  <si>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</si>
  <si>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</si>
  <si>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</si>
  <si>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</si>
  <si>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</si>
  <si>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</si>
  <si>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</si>
  <si>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</si>
  <si>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</si>
  <si>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</si>
  <si>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</si>
  <si>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</si>
  <si>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</si>
  <si>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</si>
  <si>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</si>
  <si>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</si>
  <si>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</si>
  <si>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</si>
  <si>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</si>
  <si>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</si>
  <si>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</si>
  <si>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</si>
  <si>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</si>
  <si>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</si>
  <si>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</si>
  <si>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</si>
  <si>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</si>
  <si>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</si>
  <si>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</si>
  <si>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</si>
  <si>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</si>
  <si>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</si>
  <si>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</si>
  <si>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</si>
  <si>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</si>
  <si>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</si>
  <si>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</si>
  <si>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</si>
  <si>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</si>
  <si>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</si>
  <si>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</si>
  <si>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</si>
  <si>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</si>
  <si>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</si>
  <si>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</si>
  <si>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</si>
  <si>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</si>
  <si>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</si>
  <si>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</si>
  <si>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</si>
  <si>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</si>
  <si>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</si>
  <si>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</si>
  <si>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</si>
  <si>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</si>
  <si>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</si>
  <si>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</si>
  <si>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</si>
  <si>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</si>
  <si>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</si>
  <si>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</si>
  <si>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</si>
  <si>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</si>
  <si>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</si>
  <si>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</si>
  <si>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</si>
  <si>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</si>
  <si>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</si>
  <si>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</si>
  <si>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</si>
  <si>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</si>
  <si>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</si>
  <si>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</si>
  <si>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</si>
  <si>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</si>
  <si>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</si>
  <si>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</si>
  <si>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</si>
  <si>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</si>
  <si>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</si>
  <si>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</si>
  <si>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</si>
  <si>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</si>
  <si>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</si>
  <si>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</si>
  <si>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</si>
  <si>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</si>
  <si>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</si>
  <si>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</si>
  <si>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</si>
  <si>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</si>
  <si>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</si>
  <si>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</si>
  <si>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</si>
  <si>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</si>
  <si>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</si>
  <si>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</si>
  <si>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</si>
  <si>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</si>
  <si>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</si>
  <si>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</si>
  <si>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</si>
  <si>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</si>
  <si>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</si>
  <si>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</si>
  <si>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</si>
  <si>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</si>
  <si>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</si>
  <si>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</si>
  <si>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</si>
  <si>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</si>
  <si>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</si>
  <si>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</si>
  <si>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</si>
  <si>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</si>
  <si>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</si>
  <si>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</si>
  <si>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</si>
  <si>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</si>
  <si>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</si>
  <si>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</si>
  <si>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</si>
  <si>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</si>
  <si>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</si>
  <si>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</si>
  <si>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</si>
  <si>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</si>
  <si>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</si>
  <si>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</si>
  <si>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</si>
  <si>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</si>
  <si>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</si>
  <si>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</si>
  <si>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</si>
  <si>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</si>
  <si>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</si>
  <si>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</si>
  <si>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</si>
  <si>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</si>
  <si>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</si>
  <si>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</si>
  <si>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</si>
  <si>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</si>
  <si>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</si>
  <si>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</si>
  <si>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</si>
  <si>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</si>
  <si>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</si>
  <si>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</si>
  <si>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</si>
  <si>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</si>
  <si>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</si>
  <si>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</si>
  <si>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</si>
  <si>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</si>
  <si>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</si>
  <si>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</si>
  <si>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</si>
  <si>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</si>
  <si>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</si>
  <si>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</si>
  <si>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</si>
  <si>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</si>
  <si>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</si>
  <si>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</si>
  <si>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</si>
  <si>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</si>
  <si>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</si>
  <si>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</si>
  <si>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</si>
  <si>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</si>
  <si>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</si>
  <si>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</si>
  <si>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</si>
  <si>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</si>
  <si>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</si>
  <si>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</si>
  <si>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</si>
  <si>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</si>
  <si>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</si>
  <si>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</si>
  <si>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</si>
  <si>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</si>
  <si>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</si>
  <si>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</si>
  <si>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</si>
  <si>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</si>
  <si>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</si>
  <si>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</si>
  <si>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</si>
  <si>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</si>
  <si>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</si>
  <si>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</si>
  <si>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</si>
  <si>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</si>
  <si>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</si>
  <si>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</si>
  <si>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</si>
  <si>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</si>
  <si>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</si>
  <si>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</si>
  <si>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</si>
  <si>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</si>
  <si>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</si>
  <si>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</si>
  <si>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</si>
  <si>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</si>
  <si>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</si>
  <si>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</si>
  <si>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</si>
  <si>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</si>
  <si>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</si>
  <si>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</si>
  <si>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</si>
  <si>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</si>
  <si>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</si>
  <si>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</si>
  <si>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</si>
  <si>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</si>
  <si>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</si>
  <si>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</si>
  <si>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</si>
  <si>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</si>
  <si>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</si>
  <si>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</si>
  <si>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</si>
  <si>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</si>
  <si>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</si>
  <si>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</si>
  <si>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</si>
  <si>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</si>
  <si>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</si>
  <si>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</si>
  <si>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</si>
  <si>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</si>
  <si>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</si>
  <si>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</si>
  <si>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</si>
  <si>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</si>
  <si>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</si>
  <si>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</si>
  <si>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</si>
  <si>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</si>
  <si>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</si>
  <si>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</si>
  <si>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</si>
  <si>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</si>
  <si>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</si>
  <si>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</si>
  <si>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</si>
  <si>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</si>
  <si>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</si>
  <si>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</si>
  <si>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</si>
  <si>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</si>
  <si>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</si>
  <si>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</si>
  <si>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</si>
  <si>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</si>
  <si>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</si>
  <si>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</si>
  <si>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</si>
  <si>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</si>
  <si>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</si>
  <si>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</si>
  <si>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</si>
  <si>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</si>
  <si>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</si>
  <si>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</si>
  <si>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</si>
  <si>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</si>
  <si>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</si>
  <si>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</si>
  <si>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</si>
  <si>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</si>
  <si>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</si>
  <si>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</si>
  <si>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</si>
  <si>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</si>
  <si>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</si>
  <si>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</si>
  <si>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</si>
  <si>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</si>
  <si>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</si>
  <si>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</si>
  <si>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</si>
  <si>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</si>
  <si>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</si>
  <si>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</si>
  <si>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</si>
  <si>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</si>
  <si>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</si>
  <si>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</si>
  <si>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</si>
  <si>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</si>
  <si>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</si>
  <si>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</si>
  <si>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</si>
  <si>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</si>
  <si>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</si>
  <si>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</si>
  <si>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</si>
  <si>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</si>
  <si>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</si>
  <si>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</si>
  <si>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</si>
  <si>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</si>
  <si>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</si>
  <si>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</si>
  <si>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</si>
  <si>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</si>
  <si>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</si>
  <si>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</si>
  <si>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</si>
  <si>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</si>
  <si>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</si>
  <si>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</si>
  <si>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</si>
  <si>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</si>
  <si>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</si>
  <si>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</si>
  <si>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</si>
  <si>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</si>
  <si>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</si>
  <si>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</si>
  <si>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</si>
  <si>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</si>
  <si>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</si>
  <si>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</si>
  <si>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</si>
  <si>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</si>
  <si>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</si>
  <si>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</si>
  <si>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</si>
  <si>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</si>
  <si>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</si>
  <si>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</si>
  <si>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</si>
  <si>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</si>
  <si>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</si>
  <si>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</si>
  <si>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</si>
  <si>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</si>
  <si>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</si>
  <si>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</si>
  <si>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</si>
  <si>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</si>
  <si>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</si>
  <si>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</si>
  <si>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</si>
  <si>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</si>
  <si>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</si>
  <si>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</si>
  <si>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</si>
  <si>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</si>
  <si>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</si>
  <si>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</si>
  <si>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</si>
  <si>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</si>
  <si>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</si>
  <si>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</si>
  <si>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</si>
  <si>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</si>
  <si>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</si>
  <si>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</si>
  <si>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</si>
  <si>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</si>
  <si>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</si>
  <si>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</si>
  <si>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</si>
  <si>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</si>
  <si>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</si>
  <si>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</si>
  <si>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</si>
  <si>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</si>
  <si>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</si>
  <si>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</si>
  <si>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</si>
  <si>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</si>
  <si>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</si>
  <si>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</si>
  <si>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</si>
  <si>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</si>
  <si>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</si>
  <si>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</si>
  <si>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</si>
  <si>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</si>
  <si>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</si>
  <si>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</si>
  <si>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</si>
  <si>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</si>
  <si>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</si>
  <si>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</si>
  <si>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</si>
  <si>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</si>
  <si>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</si>
  <si>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</si>
  <si>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</si>
  <si>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</si>
  <si>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</si>
  <si>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</si>
  <si>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</si>
  <si>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</si>
  <si>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</si>
  <si>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</si>
  <si>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</si>
  <si>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</si>
  <si>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</si>
  <si>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</si>
  <si>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</si>
  <si>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</si>
  <si>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</si>
  <si>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</si>
  <si>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</si>
  <si>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</si>
  <si>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</si>
  <si>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</si>
  <si>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</si>
  <si>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</si>
  <si>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</si>
  <si>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</si>
  <si>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</si>
  <si>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</si>
  <si>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</si>
  <si>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</si>
  <si>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</si>
  <si>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</si>
  <si>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</si>
  <si>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</si>
  <si>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</si>
  <si>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</si>
  <si>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</si>
  <si>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</si>
  <si>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</si>
  <si>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</si>
  <si>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</si>
  <si>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</si>
  <si>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</si>
  <si>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</si>
  <si>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</si>
  <si>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</si>
  <si>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</si>
  <si>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</si>
  <si>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</si>
  <si>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</si>
  <si>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</si>
  <si>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</si>
  <si>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</si>
  <si>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</si>
  <si>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</si>
  <si>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</si>
  <si>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</si>
  <si>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</si>
  <si>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</si>
  <si>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</si>
  <si>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</si>
  <si>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</si>
  <si>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</si>
  <si>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</si>
  <si>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</si>
  <si>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</si>
  <si>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</si>
  <si>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</si>
  <si>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</si>
  <si>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</si>
  <si>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</si>
  <si>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</si>
  <si>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</si>
  <si>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</si>
  <si>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</si>
  <si>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</si>
  <si>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</si>
  <si>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</si>
  <si>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</si>
  <si>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</si>
  <si>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</si>
  <si>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</si>
  <si>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</si>
  <si>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</si>
  <si>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</si>
  <si>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</si>
  <si>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</si>
  <si>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</si>
  <si>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</si>
  <si>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</si>
  <si>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</si>
  <si>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</si>
  <si>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</si>
  <si>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</si>
  <si>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</si>
  <si>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</si>
  <si>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</si>
  <si>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</si>
  <si>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</si>
  <si>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</si>
  <si>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</si>
  <si>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</si>
  <si>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</si>
  <si>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</si>
  <si>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</si>
  <si>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</si>
  <si>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</si>
  <si>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</si>
  <si>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</si>
  <si>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</si>
  <si>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</si>
  <si>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</si>
  <si>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</si>
  <si>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</si>
  <si>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</si>
  <si>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</si>
  <si>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</si>
  <si>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</si>
  <si>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</si>
  <si>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</si>
  <si>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</si>
  <si>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</si>
  <si>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</si>
  <si>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</si>
  <si>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</si>
  <si>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</si>
  <si>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</si>
  <si>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</si>
  <si>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</si>
  <si>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</si>
  <si>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</si>
  <si>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</si>
  <si>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</si>
  <si>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</si>
  <si>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</si>
  <si>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</si>
  <si>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</si>
  <si>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</si>
  <si>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</si>
  <si>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</si>
  <si>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</si>
  <si>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</si>
  <si>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</si>
  <si>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</si>
  <si>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</si>
  <si>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</si>
  <si>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</si>
  <si>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</si>
  <si>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</si>
  <si>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</si>
  <si>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</si>
  <si>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</si>
  <si>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</si>
  <si>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</si>
  <si>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</si>
  <si>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</si>
  <si>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</si>
  <si>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</si>
  <si>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</si>
  <si>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</si>
  <si>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</si>
  <si>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</si>
  <si>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</si>
  <si>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</si>
  <si>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</si>
  <si>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</si>
  <si>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</si>
  <si>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</si>
  <si>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</si>
  <si>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</si>
  <si>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</si>
  <si>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</si>
  <si>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</si>
  <si>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</si>
  <si>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</si>
  <si>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</si>
  <si>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</si>
  <si>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</si>
  <si>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</si>
  <si>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</si>
  <si>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</si>
  <si>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</si>
  <si>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</si>
  <si>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</si>
  <si>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</si>
  <si>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</si>
  <si>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</si>
  <si>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</si>
  <si>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</si>
  <si>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</si>
  <si>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</si>
  <si>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</si>
  <si>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</si>
  <si>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</si>
  <si>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</si>
  <si>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</si>
  <si>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</si>
  <si>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</si>
  <si>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</si>
  <si>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</si>
  <si>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</si>
  <si>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</si>
  <si>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</si>
  <si>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</si>
  <si>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</si>
  <si>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</si>
  <si>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</si>
  <si>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</si>
  <si>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</si>
  <si>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</si>
  <si>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</si>
  <si>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</si>
  <si>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</si>
  <si>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</si>
  <si>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</si>
  <si>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</si>
  <si>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</si>
  <si>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</si>
  <si>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</si>
  <si>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</si>
  <si>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</si>
  <si>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</si>
  <si>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</si>
  <si>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</si>
  <si>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</si>
  <si>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</si>
  <si>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</si>
  <si>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</si>
  <si>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</si>
  <si>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</si>
  <si>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</si>
  <si>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</si>
  <si>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</si>
  <si>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</si>
  <si>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</si>
  <si>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</si>
  <si>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</si>
  <si>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</si>
  <si>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</si>
  <si>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</si>
  <si>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</si>
  <si>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</si>
  <si>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</si>
  <si>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</si>
  <si>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</si>
  <si>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</si>
  <si>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</si>
  <si>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</si>
  <si>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</si>
  <si>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</si>
  <si>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</si>
  <si>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</si>
  <si>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</si>
  <si>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</si>
  <si>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</si>
  <si>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</si>
  <si>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</si>
  <si>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</si>
  <si>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</si>
  <si>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</si>
  <si>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</si>
  <si>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</si>
  <si>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</si>
  <si>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</si>
  <si>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</si>
  <si>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</si>
  <si>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</si>
  <si>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</si>
  <si>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</si>
  <si>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</si>
  <si>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</si>
  <si>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</si>
  <si>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</si>
  <si>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</si>
  <si>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</si>
  <si>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</si>
  <si>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</si>
  <si>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</si>
  <si>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</si>
  <si>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</si>
  <si>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</si>
  <si>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</si>
  <si>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</si>
  <si>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</si>
  <si>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</si>
  <si>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</si>
  <si>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</si>
  <si>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</si>
  <si>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</si>
  <si>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</si>
  <si>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</si>
  <si>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</si>
  <si>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</si>
  <si>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</si>
  <si>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</si>
  <si>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</si>
  <si>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</si>
  <si>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</si>
  <si>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</si>
  <si>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</si>
  <si>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</si>
  <si>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</si>
  <si>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</si>
  <si>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</si>
  <si>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</si>
  <si>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</si>
  <si>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</si>
  <si>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</si>
  <si>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</si>
  <si>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</si>
  <si>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</si>
  <si>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</si>
  <si>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</si>
  <si>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</si>
  <si>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</si>
  <si>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</si>
  <si>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</si>
  <si>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</si>
  <si>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</si>
  <si>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</si>
  <si>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</si>
  <si>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</si>
  <si>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</si>
  <si>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</si>
  <si>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</si>
  <si>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</si>
  <si>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</si>
  <si>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</si>
  <si>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</si>
  <si>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</si>
  <si>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</si>
  <si>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</si>
  <si>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</si>
  <si>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</si>
  <si>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</si>
  <si>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</si>
  <si>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</si>
  <si>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</si>
  <si>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</si>
  <si>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</si>
  <si>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</si>
  <si>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</si>
  <si>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</si>
  <si>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</si>
  <si>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</si>
  <si>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</si>
  <si>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</si>
  <si>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</si>
  <si>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</si>
  <si>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</si>
  <si>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</si>
  <si>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</si>
  <si>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</si>
  <si>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</si>
  <si>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</si>
  <si>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</si>
  <si>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</si>
  <si>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</si>
  <si>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</si>
  <si>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</si>
  <si>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</si>
  <si>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</si>
  <si>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</si>
  <si>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</si>
  <si>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</si>
  <si>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</si>
  <si>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</si>
  <si>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</si>
  <si>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</si>
  <si>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</si>
  <si>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</si>
  <si>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</si>
  <si>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</si>
  <si>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</si>
  <si>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</si>
  <si>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</si>
  <si>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</si>
  <si>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</si>
  <si>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</si>
  <si>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</si>
  <si>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</si>
  <si>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</si>
  <si>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</si>
  <si>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</si>
  <si>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</si>
  <si>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</si>
  <si>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</si>
  <si>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</si>
  <si>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</si>
  <si>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</si>
  <si>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</si>
  <si>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</si>
  <si>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</si>
  <si>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</si>
  <si>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</si>
  <si>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</si>
  <si>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</si>
  <si>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</si>
  <si>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</si>
  <si>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</si>
  <si>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</si>
  <si>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</si>
  <si>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</si>
  <si>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</si>
  <si>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</si>
  <si>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</si>
  <si>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</si>
  <si>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</si>
  <si>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</si>
  <si>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</si>
  <si>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</si>
  <si>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</si>
  <si>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</si>
  <si>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</si>
  <si>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</si>
  <si>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</si>
  <si>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</si>
  <si>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</si>
  <si>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</si>
  <si>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</si>
  <si>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</si>
  <si>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</si>
  <si>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</si>
  <si>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</si>
  <si>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</si>
  <si>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</si>
  <si>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</si>
  <si>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</si>
  <si>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</si>
  <si>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</si>
  <si>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</si>
  <si>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</si>
  <si>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</si>
  <si>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</si>
  <si>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</si>
  <si>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</si>
  <si>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</si>
  <si>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</si>
  <si>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</si>
  <si>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</si>
  <si>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</si>
  <si>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</si>
  <si>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</si>
  <si>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</si>
  <si>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</si>
  <si>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</si>
  <si>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</si>
  <si>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</si>
  <si>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</si>
  <si>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</si>
  <si>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</si>
  <si>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</si>
  <si>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</si>
  <si>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</si>
  <si>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</si>
  <si>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</si>
  <si>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</si>
  <si>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</si>
  <si>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</si>
  <si>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</si>
  <si>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</si>
  <si>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</si>
  <si>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</si>
  <si>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</si>
  <si>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</si>
  <si>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</si>
  <si>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</si>
  <si>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</si>
  <si>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</si>
  <si>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</si>
  <si>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</si>
  <si>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</si>
  <si>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</si>
  <si>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</si>
  <si>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</si>
  <si>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</si>
  <si>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</si>
  <si>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</si>
  <si>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</si>
  <si>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</si>
  <si>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</si>
  <si>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</si>
  <si>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</si>
  <si>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</si>
  <si>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</si>
  <si>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</si>
  <si>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</si>
  <si>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</si>
  <si>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</si>
  <si>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</si>
  <si>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</si>
  <si>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</si>
  <si>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</si>
  <si>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</si>
  <si>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</si>
  <si>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</si>
  <si>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</si>
  <si>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</si>
  <si>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</si>
  <si>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</si>
  <si>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</si>
  <si>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</si>
  <si>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</si>
  <si>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</si>
  <si>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</si>
  <si>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</si>
  <si>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</si>
  <si>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</si>
  <si>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</si>
  <si>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</si>
  <si>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</si>
  <si>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</si>
  <si>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</si>
  <si>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</si>
  <si>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</si>
  <si>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</si>
  <si>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</si>
  <si>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</si>
  <si>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</si>
  <si>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</si>
  <si>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</si>
  <si>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</si>
  <si>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</si>
  <si>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</si>
  <si>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</si>
  <si>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</si>
  <si>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</si>
  <si>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</si>
  <si>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</si>
  <si>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</si>
  <si>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</si>
  <si>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</si>
  <si>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</si>
  <si>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</si>
  <si>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</si>
  <si>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</si>
  <si>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</si>
  <si>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</si>
  <si>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</si>
  <si>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</si>
  <si>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</si>
  <si>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</si>
  <si>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</si>
  <si>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</si>
  <si>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</si>
  <si>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</si>
  <si>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</si>
  <si>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</si>
  <si>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</si>
  <si>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</si>
  <si>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</si>
  <si>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</si>
  <si>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</si>
  <si>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</si>
  <si>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</si>
  <si>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</si>
  <si>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</si>
  <si>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</si>
  <si>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</si>
  <si>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</si>
  <si>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</si>
  <si>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</si>
  <si>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</si>
  <si>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</si>
  <si>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</si>
  <si>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</si>
  <si>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</si>
  <si>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</si>
  <si>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</si>
  <si>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</si>
  <si>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</si>
  <si>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</si>
  <si>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</si>
  <si>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</si>
  <si>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</si>
  <si>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</si>
  <si>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</si>
  <si>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</si>
  <si>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</si>
  <si>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</si>
  <si>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</si>
  <si>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</si>
  <si>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</si>
  <si>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</si>
  <si>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</si>
  <si>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</si>
  <si>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</si>
  <si>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</si>
  <si>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</si>
  <si>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</si>
  <si>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</si>
  <si>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</si>
  <si>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</si>
  <si>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</si>
  <si>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</si>
  <si>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</si>
  <si>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</si>
  <si>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</si>
  <si>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</si>
  <si>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</si>
  <si>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</si>
  <si>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</si>
  <si>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</si>
  <si>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</si>
  <si>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</si>
  <si>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</si>
  <si>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</si>
  <si>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</si>
  <si>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</si>
  <si>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</si>
  <si>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</si>
  <si>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</si>
  <si>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</si>
  <si>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</si>
  <si>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</si>
  <si>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</si>
  <si>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</si>
  <si>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</si>
  <si>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</si>
  <si>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</si>
  <si>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</si>
  <si>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</si>
  <si>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</si>
  <si>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</si>
  <si>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</si>
  <si>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</si>
  <si>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</si>
  <si>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</si>
  <si>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</si>
  <si>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</si>
  <si>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</si>
  <si>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</si>
  <si>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</si>
  <si>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</si>
  <si>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</si>
  <si>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</si>
  <si>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</si>
  <si>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</si>
  <si>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</si>
  <si>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</si>
  <si>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</si>
  <si>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</si>
  <si>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</si>
  <si>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</si>
  <si>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</si>
  <si>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</si>
  <si>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</si>
  <si>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</si>
  <si>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</si>
  <si>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</si>
  <si>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</si>
  <si>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</si>
  <si>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</si>
  <si>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</si>
  <si>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</si>
  <si>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</si>
  <si>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</si>
  <si>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</si>
  <si>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</si>
  <si>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</si>
  <si>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</si>
  <si>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</si>
  <si>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</si>
  <si>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</si>
  <si>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</si>
  <si>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</si>
  <si>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</si>
  <si>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</si>
  <si>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</si>
  <si>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</si>
  <si>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</si>
  <si>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</si>
  <si>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</si>
  <si>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</si>
  <si>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</si>
  <si>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</si>
  <si>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</si>
  <si>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</si>
  <si>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</si>
  <si>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</si>
  <si>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</si>
  <si>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</si>
  <si>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</si>
  <si>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</si>
  <si>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</si>
  <si>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</si>
  <si>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</si>
  <si>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</si>
  <si>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</si>
  <si>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</si>
  <si>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</si>
  <si>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</si>
  <si>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</si>
  <si>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</si>
  <si>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</si>
  <si>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</si>
  <si>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</si>
  <si>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</si>
  <si>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</si>
  <si>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</si>
  <si>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</si>
  <si>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</si>
  <si>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</si>
  <si>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</si>
  <si>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</si>
  <si>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</si>
  <si>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</si>
  <si>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</si>
  <si>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</si>
  <si>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</si>
  <si>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</si>
  <si>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</si>
  <si>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</si>
  <si>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</si>
  <si>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</si>
  <si>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</si>
  <si>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</si>
  <si>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</si>
  <si>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</si>
  <si>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</si>
  <si>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</si>
  <si>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</si>
  <si>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</si>
  <si>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</si>
  <si>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</si>
  <si>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</si>
  <si>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</si>
  <si>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</si>
  <si>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</si>
  <si>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</si>
  <si>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</si>
  <si>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</si>
  <si>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</si>
  <si>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</si>
  <si>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</si>
  <si>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</si>
  <si>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</si>
  <si>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</si>
  <si>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</si>
  <si>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</si>
  <si>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</si>
  <si>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</si>
  <si>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</si>
  <si>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</si>
  <si>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</si>
  <si>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</si>
  <si>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</si>
  <si>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</si>
  <si>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</si>
  <si>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</si>
  <si>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</si>
  <si>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</si>
  <si>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</si>
  <si>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</si>
  <si>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</si>
  <si>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</si>
  <si>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</si>
  <si>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</si>
  <si>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</si>
  <si>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</si>
  <si>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</si>
  <si>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</si>
  <si>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</si>
  <si>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</si>
  <si>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</si>
  <si>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</si>
  <si>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</si>
  <si>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</si>
  <si>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</si>
  <si>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</si>
  <si>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</si>
  <si>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</si>
  <si>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</si>
  <si>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</si>
  <si>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</si>
  <si>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</si>
  <si>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</si>
  <si>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</si>
  <si>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</si>
  <si>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</si>
  <si>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</si>
  <si>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</si>
  <si>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</si>
  <si>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</si>
  <si>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</si>
  <si>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</si>
  <si>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</si>
  <si>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</si>
  <si>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</si>
  <si>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</si>
  <si>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</si>
  <si>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</si>
  <si>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</si>
  <si>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</si>
  <si>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</si>
  <si>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</si>
  <si>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</si>
  <si>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</si>
  <si>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</si>
  <si>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</si>
  <si>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</si>
  <si>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</si>
  <si>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</si>
  <si>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</si>
  <si>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</si>
  <si>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</si>
  <si>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</si>
  <si>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</si>
  <si>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</si>
  <si>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</si>
  <si>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</si>
  <si>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</si>
  <si>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</si>
  <si>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</si>
  <si>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</si>
  <si>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</si>
  <si>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</si>
  <si>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</si>
  <si>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</si>
  <si>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</si>
  <si>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</si>
  <si>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</si>
  <si>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</si>
  <si>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</si>
  <si>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</si>
  <si>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</si>
  <si>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</si>
  <si>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</si>
  <si>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</si>
  <si>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</si>
  <si>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</si>
  <si>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</si>
  <si>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</si>
  <si>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</si>
  <si>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</si>
  <si>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</si>
  <si>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</si>
  <si>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</si>
  <si>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</si>
  <si>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</si>
  <si>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</si>
  <si>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</si>
  <si>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</si>
  <si>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</si>
  <si>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</si>
  <si>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</si>
  <si>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</si>
  <si>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</si>
  <si>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</si>
  <si>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</si>
  <si>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</si>
  <si>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</si>
  <si>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</si>
  <si>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</si>
  <si>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</si>
  <si>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</si>
  <si>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</si>
  <si>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</si>
  <si>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</si>
  <si>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</si>
  <si>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</si>
  <si>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</si>
  <si>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</si>
  <si>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</si>
  <si>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</si>
  <si>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</si>
  <si>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</si>
  <si>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</si>
  <si>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</si>
  <si>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</si>
  <si>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</si>
  <si>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</si>
  <si>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</si>
  <si>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</si>
  <si>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</si>
  <si>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</si>
  <si>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</si>
  <si>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</si>
  <si>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</si>
  <si>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</si>
  <si>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</si>
  <si>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</si>
  <si>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</si>
  <si>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</si>
  <si>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</si>
  <si>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</si>
  <si>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</si>
  <si>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</si>
  <si>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</si>
  <si>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</si>
  <si>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</si>
  <si>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</si>
  <si>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</si>
  <si>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</si>
  <si>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</si>
  <si>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</si>
  <si>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</si>
  <si>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</si>
  <si>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</si>
  <si>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</si>
  <si>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</si>
  <si>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</si>
  <si>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</si>
  <si>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</si>
  <si>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</si>
  <si>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</si>
  <si>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</si>
  <si>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</si>
  <si>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</si>
  <si>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</si>
  <si>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</si>
  <si>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</si>
  <si>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</si>
  <si>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</si>
  <si>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</si>
  <si>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</si>
  <si>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</si>
  <si>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</si>
  <si>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</si>
  <si>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</si>
  <si>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</si>
  <si>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</si>
  <si>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</si>
  <si>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</si>
  <si>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</si>
  <si>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</si>
  <si>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</si>
  <si>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</si>
  <si>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</si>
  <si>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</si>
  <si>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</si>
  <si>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</si>
  <si>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</si>
  <si>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</si>
  <si>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</si>
  <si>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</si>
  <si>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</si>
  <si>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</si>
  <si>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</si>
  <si>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</si>
  <si>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</si>
  <si>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</si>
  <si>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</si>
  <si>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</si>
  <si>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</si>
  <si>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</si>
  <si>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</si>
  <si>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</si>
  <si>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</si>
  <si>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</si>
  <si>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</si>
  <si>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</si>
  <si>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</si>
  <si>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</si>
  <si>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</si>
  <si>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</si>
  <si>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</si>
  <si>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</si>
  <si>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</si>
  <si>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</si>
  <si>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</si>
  <si>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</si>
  <si>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</si>
  <si>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</si>
  <si>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</si>
  <si>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</si>
  <si>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</si>
  <si>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</si>
  <si>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</si>
  <si>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</si>
  <si>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</si>
  <si>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</si>
  <si>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</si>
  <si>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</si>
  <si>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</si>
  <si>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</si>
  <si>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</si>
  <si>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</si>
  <si>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</si>
  <si>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</si>
  <si>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</si>
  <si>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</si>
  <si>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</si>
  <si>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</si>
  <si>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</si>
  <si>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</si>
  <si>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</si>
  <si>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</si>
  <si>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</si>
  <si>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</si>
  <si>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</si>
  <si>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</si>
  <si>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</si>
  <si>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</si>
  <si>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</si>
  <si>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</si>
  <si>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</si>
  <si>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</si>
  <si>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</si>
  <si>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</si>
  <si>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</si>
  <si>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</si>
  <si>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</si>
  <si>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</si>
  <si>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</si>
  <si>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</si>
  <si>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</si>
  <si>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</si>
  <si>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</si>
  <si>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</si>
  <si>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</si>
  <si>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</si>
  <si>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</si>
  <si>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</si>
  <si>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</si>
  <si>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</si>
  <si>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</si>
  <si>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</si>
  <si>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</si>
  <si>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</si>
  <si>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</si>
  <si>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</si>
  <si>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</si>
  <si>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</si>
  <si>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</si>
  <si>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</si>
  <si>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</si>
  <si>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</si>
  <si>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</si>
  <si>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</si>
  <si>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</si>
  <si>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</si>
  <si>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</si>
  <si>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</si>
  <si>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</si>
  <si>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</si>
  <si>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</si>
  <si>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</si>
  <si>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</si>
  <si>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</si>
  <si>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</si>
  <si>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</si>
  <si>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</si>
  <si>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</si>
  <si>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</si>
  <si>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</si>
  <si>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</si>
  <si>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</si>
  <si>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</si>
  <si>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</si>
  <si>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</si>
  <si>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</si>
  <si>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</si>
  <si>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</si>
  <si>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</si>
  <si>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</si>
  <si>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</si>
  <si>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</si>
  <si>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</si>
  <si>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</si>
  <si>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</si>
  <si>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</si>
  <si>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</si>
  <si>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</si>
  <si>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</si>
  <si>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</si>
  <si>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</si>
  <si>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</si>
  <si>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</si>
  <si>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</si>
  <si>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</si>
  <si>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</si>
  <si>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</si>
  <si>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</si>
  <si>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</si>
  <si>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</si>
  <si>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</si>
  <si>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</si>
  <si>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</si>
  <si>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</si>
  <si>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</si>
  <si>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</si>
  <si>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</si>
  <si>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</si>
  <si>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</si>
  <si>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</si>
  <si>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</si>
  <si>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</si>
  <si>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</si>
  <si>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</si>
  <si>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</si>
  <si>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</si>
  <si>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</si>
  <si>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</si>
  <si>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</si>
  <si>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</si>
  <si>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</si>
  <si>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</si>
  <si>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</si>
  <si>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</si>
  <si>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</si>
  <si>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</si>
  <si>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</si>
  <si>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</si>
  <si>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</si>
  <si>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</si>
  <si>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</si>
  <si>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</si>
  <si>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</si>
  <si>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</si>
  <si>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</si>
  <si>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</si>
  <si>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</si>
  <si>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</si>
  <si>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</si>
  <si>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</si>
  <si>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</si>
  <si>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</si>
  <si>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</si>
  <si>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</si>
  <si>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</si>
  <si>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</si>
  <si>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</si>
  <si>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</si>
  <si>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</si>
  <si>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</si>
  <si>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</si>
  <si>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</si>
  <si>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</si>
  <si>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</si>
  <si>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</si>
  <si>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</si>
  <si>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</si>
  <si>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</si>
  <si>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</si>
  <si>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</si>
  <si>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</si>
  <si>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</si>
  <si>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</si>
  <si>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</si>
  <si>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</si>
  <si>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</si>
  <si>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</si>
  <si>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</si>
  <si>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</si>
  <si>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</si>
  <si>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</si>
  <si>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</si>
  <si>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</si>
  <si>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</si>
  <si>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</si>
  <si>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</si>
  <si>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</si>
  <si>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</si>
  <si>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</si>
  <si>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</si>
  <si>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</si>
  <si>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</si>
  <si>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</si>
  <si>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</si>
  <si>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</si>
  <si>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</si>
  <si>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</si>
  <si>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</si>
  <si>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</si>
  <si>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</si>
  <si>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</si>
  <si>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</si>
  <si>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</si>
  <si>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</si>
  <si>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</si>
  <si>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</si>
  <si>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</si>
  <si>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</si>
  <si>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</si>
  <si>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</si>
  <si>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</si>
  <si>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</si>
  <si>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</si>
  <si>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</si>
  <si>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</si>
  <si>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</si>
  <si>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</si>
  <si>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</si>
  <si>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</si>
  <si>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</si>
  <si>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</si>
  <si>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</si>
  <si>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</si>
  <si>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</si>
  <si>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</si>
  <si>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</si>
  <si>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</si>
  <si>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</si>
  <si>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</si>
  <si>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</si>
  <si>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</si>
  <si>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</si>
  <si>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</si>
  <si>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</si>
  <si>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</si>
  <si>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</si>
  <si>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</si>
  <si>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</si>
  <si>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</si>
  <si>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</si>
  <si>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</si>
  <si>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</si>
  <si>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</si>
  <si>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</si>
  <si>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</si>
  <si>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</si>
  <si>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</si>
  <si>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</si>
  <si>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</si>
  <si>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</si>
  <si>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</si>
  <si>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</si>
  <si>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</si>
  <si>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</si>
  <si>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</si>
  <si>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</si>
  <si>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</si>
  <si>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</si>
  <si>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</si>
  <si>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</si>
  <si>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</si>
  <si>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</si>
  <si>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</si>
  <si>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</si>
  <si>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</si>
  <si>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</si>
  <si>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</si>
  <si>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</si>
  <si>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</si>
  <si>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</si>
  <si>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</si>
  <si>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</si>
  <si>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</si>
  <si>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</si>
  <si>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</si>
  <si>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</si>
  <si>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</si>
  <si>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</si>
  <si>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</si>
  <si>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</si>
  <si>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</si>
  <si>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</si>
  <si>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</si>
  <si>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</si>
  <si>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</si>
  <si>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</si>
  <si>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</si>
  <si>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</si>
  <si>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</si>
  <si>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</si>
  <si>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</si>
  <si>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</si>
  <si>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</si>
  <si>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</si>
  <si>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</si>
  <si>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</si>
  <si>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</si>
  <si>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</si>
  <si>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</si>
  <si>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</si>
  <si>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</si>
  <si>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</si>
  <si>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</si>
  <si>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</si>
  <si>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</si>
  <si>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</si>
  <si>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</si>
  <si>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</si>
  <si>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</si>
  <si>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</si>
  <si>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</si>
  <si>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</si>
  <si>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</si>
  <si>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</si>
  <si>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</si>
  <si>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</si>
  <si>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</si>
  <si>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</si>
  <si>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</si>
  <si>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</si>
  <si>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</si>
  <si>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</si>
  <si>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</si>
  <si>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</si>
  <si>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</si>
  <si>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</si>
  <si>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</si>
  <si>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</si>
  <si>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</si>
  <si>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</si>
  <si>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</si>
  <si>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</si>
  <si>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</si>
  <si>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</si>
  <si>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</si>
  <si>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</si>
  <si>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</si>
  <si>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</si>
  <si>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</si>
  <si>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</si>
  <si>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</si>
  <si>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</si>
  <si>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</si>
  <si>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</si>
  <si>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</si>
  <si>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</si>
  <si>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</si>
  <si>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</si>
  <si>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</si>
  <si>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</si>
  <si>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</si>
  <si>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</si>
  <si>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</si>
  <si>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</si>
  <si>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</si>
  <si>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</si>
  <si>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</si>
  <si>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</si>
  <si>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</si>
  <si>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</si>
  <si>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</si>
  <si>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</si>
  <si>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</si>
  <si>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</si>
  <si>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</si>
  <si>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</si>
  <si>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</si>
  <si>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</si>
  <si>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</si>
  <si>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</si>
  <si>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</si>
  <si>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</si>
  <si>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</si>
  <si>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</si>
  <si>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</si>
  <si>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</si>
  <si>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</si>
  <si>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</si>
  <si>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</si>
  <si>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</si>
  <si>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</si>
  <si>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</si>
  <si>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</si>
  <si>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</si>
  <si>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</si>
  <si>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</si>
  <si>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</si>
  <si>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</si>
  <si>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</si>
  <si>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</si>
  <si>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</si>
  <si>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</si>
  <si>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</si>
  <si>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</si>
  <si>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</si>
  <si>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</si>
  <si>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</si>
  <si>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</si>
  <si>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</si>
  <si>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</si>
  <si>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</si>
  <si>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</si>
  <si>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</si>
  <si>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</si>
  <si>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</si>
  <si>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</si>
  <si>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</si>
  <si>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</si>
  <si>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</si>
  <si>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</si>
  <si>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</si>
  <si>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</si>
  <si>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</si>
  <si>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</si>
  <si>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</si>
  <si>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</si>
  <si>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</si>
  <si>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</si>
  <si>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</si>
  <si>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</si>
  <si>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</si>
  <si>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</si>
  <si>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</si>
  <si>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</si>
  <si>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</si>
  <si>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</si>
  <si>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</si>
  <si>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</si>
  <si>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</si>
  <si>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</si>
  <si>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</si>
  <si>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</si>
  <si>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</si>
  <si>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</si>
  <si>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</si>
  <si>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</si>
  <si>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</si>
  <si>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</si>
  <si>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</si>
  <si>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</si>
  <si>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</si>
  <si>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</si>
  <si>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</si>
  <si>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</si>
  <si>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</si>
  <si>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</si>
  <si>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</si>
  <si>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</si>
  <si>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</si>
  <si>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</si>
  <si>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</si>
  <si>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</si>
  <si>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</si>
  <si>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</si>
  <si>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</si>
  <si>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</si>
  <si>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</si>
  <si>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</si>
  <si>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</si>
  <si>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</si>
  <si>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</si>
  <si>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</si>
  <si>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</si>
  <si>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</si>
  <si>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</si>
  <si>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</si>
  <si>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</si>
  <si>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</si>
  <si>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</si>
  <si>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</si>
  <si>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</si>
  <si>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</si>
  <si>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</si>
  <si>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</si>
  <si>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</si>
  <si>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</si>
  <si>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</si>
  <si>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</si>
  <si>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</si>
  <si>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</si>
  <si>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</si>
  <si>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</si>
  <si>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</si>
  <si>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</si>
  <si>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</si>
  <si>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</si>
  <si>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</si>
  <si>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</si>
  <si>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</si>
  <si>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</si>
  <si>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</si>
  <si>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</si>
  <si>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</si>
  <si>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</si>
  <si>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</si>
  <si>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</si>
  <si>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</si>
  <si>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</si>
  <si>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</si>
  <si>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</si>
  <si>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</si>
  <si>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</si>
  <si>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</si>
  <si>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</si>
  <si>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</si>
  <si>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</si>
  <si>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</si>
  <si>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</si>
  <si>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</si>
  <si>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</si>
  <si>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</si>
  <si>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</si>
  <si>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</si>
  <si>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</si>
  <si>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</si>
  <si>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</si>
  <si>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</si>
  <si>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</si>
  <si>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</si>
  <si>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</si>
  <si>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</si>
  <si>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</si>
  <si>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</si>
  <si>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</si>
  <si>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</si>
  <si>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</si>
  <si>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</si>
  <si>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</si>
  <si>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</si>
  <si>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</si>
  <si>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</si>
  <si>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</si>
  <si>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</si>
  <si>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</si>
  <si>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</si>
  <si>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</si>
  <si>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</si>
  <si>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</si>
  <si>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</si>
  <si>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</si>
  <si>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</si>
  <si>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</si>
  <si>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</si>
  <si>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</si>
  <si>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</si>
  <si>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</si>
  <si>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</si>
  <si>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</si>
  <si>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</si>
  <si>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</si>
  <si>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</si>
  <si>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</si>
  <si>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</si>
  <si>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</si>
  <si>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</si>
  <si>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</si>
  <si>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</si>
  <si>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</si>
  <si>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</si>
  <si>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</si>
  <si>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</si>
  <si>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</si>
  <si>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</si>
  <si>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</si>
  <si>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</si>
  <si>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</si>
  <si>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</si>
  <si>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</si>
  <si>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</si>
  <si>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</si>
  <si>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</si>
  <si>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</si>
  <si>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</si>
  <si>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</si>
  <si>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</si>
  <si>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</si>
  <si>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</si>
  <si>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</si>
  <si>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</si>
  <si>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</si>
  <si>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</si>
  <si>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</si>
  <si>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</si>
  <si>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</si>
  <si>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</si>
  <si>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</si>
  <si>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</si>
  <si>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</si>
  <si>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</si>
  <si>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</si>
  <si>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</si>
  <si>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</si>
  <si>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</si>
  <si>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</si>
  <si>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</si>
  <si>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</si>
  <si>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</si>
  <si>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</si>
  <si>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</si>
  <si>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</si>
  <si>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</si>
  <si>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</si>
  <si>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</si>
  <si>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</si>
  <si>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</si>
  <si>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</si>
  <si>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</si>
  <si>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</si>
  <si>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</si>
  <si>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</si>
  <si>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</si>
  <si>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</si>
  <si>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</si>
  <si>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</si>
  <si>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</si>
  <si>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</si>
  <si>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</si>
  <si>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</si>
  <si>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</si>
  <si>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</si>
  <si>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</si>
  <si>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</si>
  <si>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</si>
  <si>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</si>
  <si>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</si>
  <si>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</si>
  <si>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</si>
  <si>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</si>
  <si>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</si>
  <si>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</si>
  <si>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</si>
  <si>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</si>
  <si>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</si>
  <si>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</si>
  <si>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</si>
  <si>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</si>
  <si>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</si>
  <si>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</si>
  <si>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</si>
  <si>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</si>
  <si>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</si>
  <si>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</si>
  <si>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</si>
  <si>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</si>
  <si>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</si>
  <si>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</si>
  <si>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</si>
  <si>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</si>
  <si>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</si>
  <si>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</si>
  <si>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</si>
  <si>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</si>
  <si>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</si>
  <si>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</si>
  <si>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</si>
  <si>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</si>
  <si>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</si>
  <si>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</si>
  <si>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</si>
  <si>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</si>
  <si>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</si>
  <si>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</si>
  <si>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</si>
  <si>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</si>
  <si>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</si>
  <si>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</si>
  <si>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</si>
  <si>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</si>
  <si>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</si>
  <si>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</si>
  <si>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</si>
  <si>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</si>
  <si>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</si>
  <si>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</si>
  <si>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</si>
  <si>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</si>
  <si>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</si>
  <si>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</si>
  <si>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</si>
  <si>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</si>
  <si>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</si>
  <si>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</si>
  <si>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</si>
  <si>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</si>
  <si>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</si>
  <si>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</si>
  <si>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</si>
  <si>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</si>
  <si>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</si>
  <si>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</si>
  <si>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</si>
  <si>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</si>
  <si>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</si>
  <si>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</si>
  <si>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</si>
  <si>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</si>
  <si>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</si>
  <si>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</si>
  <si>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</si>
  <si>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</si>
  <si>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</si>
  <si>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</si>
  <si>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</si>
  <si>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</si>
  <si>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</si>
  <si>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</si>
  <si>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</si>
  <si>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</si>
  <si>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</si>
  <si>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</si>
  <si>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</si>
  <si>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</si>
  <si>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</si>
  <si>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</si>
  <si>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</si>
  <si>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</si>
  <si>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</si>
  <si>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</si>
  <si>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</si>
  <si>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</si>
  <si>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</si>
  <si>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</si>
  <si>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</si>
  <si>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</si>
  <si>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</si>
  <si>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</si>
  <si>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</si>
  <si>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</si>
  <si>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</si>
  <si>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</si>
  <si>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</si>
  <si>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</si>
  <si>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</si>
  <si>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</si>
  <si>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</si>
  <si>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</si>
  <si>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</si>
  <si>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</si>
  <si>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</si>
  <si>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</si>
  <si>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</si>
  <si>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</si>
  <si>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</si>
  <si>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</si>
  <si>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</si>
  <si>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</si>
  <si>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</si>
  <si>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</si>
  <si>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</si>
  <si>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</si>
  <si>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</si>
  <si>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</si>
  <si>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</si>
  <si>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</si>
  <si>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</si>
  <si>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</si>
  <si>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</si>
  <si>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</si>
  <si>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</si>
  <si>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</si>
  <si>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</si>
  <si>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</si>
  <si>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</si>
  <si>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</si>
  <si>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</si>
  <si>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</si>
  <si>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</si>
  <si>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</si>
  <si>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</si>
  <si>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</si>
  <si>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</si>
  <si>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</si>
  <si>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</si>
  <si>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</si>
  <si>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</si>
  <si>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</si>
  <si>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</si>
  <si>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</si>
  <si>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</si>
  <si>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</si>
  <si>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</si>
  <si>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</si>
  <si>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</si>
  <si>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</si>
  <si>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</si>
  <si>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</si>
  <si>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</si>
  <si>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</si>
  <si>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</si>
  <si>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</si>
  <si>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</si>
  <si>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</si>
  <si>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</si>
  <si>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</si>
  <si>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</si>
  <si>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</si>
  <si>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</si>
  <si>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</si>
  <si>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</si>
  <si>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</si>
  <si>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</si>
  <si>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</si>
  <si>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</si>
  <si>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</si>
  <si>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</si>
  <si>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</si>
  <si>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</si>
  <si>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</si>
  <si>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</si>
  <si>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</si>
  <si>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</si>
  <si>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</si>
  <si>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</si>
  <si>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</si>
  <si>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</si>
  <si>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</si>
  <si>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</si>
  <si>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</si>
  <si>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</si>
  <si>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</si>
  <si>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</si>
  <si>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</si>
  <si>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</si>
  <si>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</si>
  <si>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</si>
  <si>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</si>
  <si>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</si>
  <si>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</si>
  <si>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</si>
  <si>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</si>
  <si>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</si>
  <si>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</si>
  <si>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</si>
  <si>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</si>
  <si>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</si>
  <si>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</si>
  <si>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</si>
  <si>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</si>
  <si>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</si>
  <si>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</si>
  <si>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</si>
  <si>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</si>
  <si>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</si>
  <si>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</si>
  <si>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</si>
  <si>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</si>
  <si>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</si>
  <si>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</si>
  <si>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</si>
  <si>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</si>
  <si>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</si>
  <si>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</si>
  <si>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</si>
  <si>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</si>
  <si>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</si>
  <si>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</si>
  <si>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</si>
  <si>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</si>
  <si>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</si>
  <si>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</si>
  <si>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</si>
  <si>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</si>
  <si>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</si>
  <si>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</si>
  <si>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</si>
  <si>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</si>
  <si>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</si>
  <si>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</si>
  <si>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</si>
  <si>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</si>
  <si>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</si>
  <si>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</si>
  <si>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</si>
  <si>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</si>
  <si>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</si>
  <si>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</si>
  <si>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</si>
  <si>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</si>
  <si>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</si>
  <si>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</si>
  <si>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</si>
  <si>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</si>
  <si>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</si>
  <si>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</si>
  <si>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</si>
  <si>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</si>
  <si>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</si>
  <si>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</si>
  <si>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</si>
  <si>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</si>
  <si>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</si>
  <si>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</si>
  <si>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</si>
  <si>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</si>
  <si>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</si>
  <si>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</si>
  <si>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</si>
  <si>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</si>
  <si>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</si>
  <si>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</si>
  <si>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</si>
  <si>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</si>
  <si>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</si>
  <si>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</si>
  <si>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</si>
  <si>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</si>
  <si>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</si>
  <si>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</si>
  <si>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</si>
  <si>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</si>
  <si>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</si>
  <si>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</si>
  <si>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</si>
  <si>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</si>
  <si>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</si>
  <si>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</si>
  <si>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</si>
  <si>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</si>
  <si>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</si>
  <si>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</si>
  <si>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</si>
  <si>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</si>
  <si>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</si>
  <si>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</si>
  <si>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</si>
  <si>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</si>
  <si>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</si>
  <si>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</si>
  <si>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</si>
  <si>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</si>
  <si>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</si>
  <si>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</si>
  <si>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</si>
  <si>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</si>
  <si>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</si>
  <si>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</si>
  <si>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</si>
  <si>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</si>
  <si>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</si>
  <si>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</si>
  <si>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</si>
  <si>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</si>
  <si>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</si>
  <si>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</si>
  <si>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</si>
  <si>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</si>
  <si>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</si>
  <si>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</si>
  <si>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</si>
  <si>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</si>
  <si>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</si>
  <si>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</si>
  <si>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</si>
  <si>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</si>
  <si>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</si>
  <si>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</si>
  <si>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</si>
  <si>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</si>
  <si>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</si>
  <si>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</si>
  <si>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</si>
  <si>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</si>
  <si>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</si>
  <si>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</si>
  <si>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</si>
  <si>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</si>
  <si>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</si>
  <si>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</si>
  <si>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</si>
  <si>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</si>
  <si>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</si>
  <si>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</si>
  <si>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</si>
  <si>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</si>
  <si>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</si>
  <si>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</si>
  <si>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</si>
  <si>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</si>
  <si>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</si>
  <si>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</si>
  <si>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</si>
  <si>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</si>
  <si>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</si>
  <si>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</si>
  <si>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</si>
  <si>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</si>
  <si>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</si>
  <si>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</si>
  <si>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</si>
  <si>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</si>
  <si>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</si>
  <si>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</si>
  <si>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</si>
  <si>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</si>
  <si>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</si>
  <si>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</si>
  <si>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</si>
  <si>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</si>
  <si>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</si>
  <si>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</si>
  <si>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</si>
  <si>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</si>
  <si>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</si>
  <si>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</si>
  <si>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</si>
  <si>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</si>
  <si>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</si>
  <si>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</si>
  <si>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</si>
  <si>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</si>
  <si>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</si>
  <si>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</si>
  <si>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</si>
  <si>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</si>
  <si>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</si>
  <si>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</si>
  <si>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</si>
  <si>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</si>
  <si>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</si>
  <si>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</si>
  <si>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</si>
  <si>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</si>
  <si>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</si>
  <si>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</si>
  <si>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</si>
  <si>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</si>
  <si>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</si>
  <si>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</si>
  <si>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</si>
  <si>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</si>
  <si>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</si>
  <si>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</si>
  <si>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</si>
  <si>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</si>
  <si>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</si>
  <si>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</si>
  <si>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</si>
  <si>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</si>
  <si>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</si>
  <si>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</si>
  <si>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</si>
  <si>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</si>
  <si>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</si>
  <si>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</si>
  <si>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</si>
  <si>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</si>
  <si>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</si>
  <si>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</si>
  <si>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</si>
  <si>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</si>
  <si>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</si>
  <si>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</si>
  <si>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</si>
  <si>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</si>
  <si>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</si>
  <si>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</si>
  <si>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</si>
  <si>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</si>
  <si>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</si>
  <si>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</si>
  <si>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</si>
  <si>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</si>
  <si>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</si>
  <si>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</si>
  <si>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</si>
  <si>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</si>
  <si>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</si>
  <si>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</si>
  <si>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</si>
  <si>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</si>
  <si>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</si>
  <si>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</si>
  <si>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</si>
  <si>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</si>
  <si>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</si>
  <si>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</si>
  <si>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</si>
  <si>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</si>
  <si>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</si>
  <si>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</si>
  <si>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</si>
  <si>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</si>
  <si>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</si>
  <si>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</si>
  <si>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</si>
  <si>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</si>
  <si>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</si>
  <si>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</si>
  <si>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</si>
  <si>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</si>
  <si>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</si>
  <si>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</si>
  <si>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</si>
  <si>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</si>
  <si>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</si>
  <si>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</si>
  <si>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</si>
  <si>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</si>
  <si>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</si>
  <si>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</si>
  <si>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</si>
  <si>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</si>
  <si>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</si>
  <si>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</si>
  <si>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</si>
  <si>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</si>
  <si>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</si>
  <si>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</si>
  <si>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</si>
  <si>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</si>
  <si>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</si>
  <si>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</si>
  <si>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</si>
  <si>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</si>
  <si>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</si>
  <si>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</si>
  <si>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</si>
  <si>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</si>
  <si>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</si>
  <si>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</si>
  <si>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</si>
  <si>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</si>
  <si>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</si>
  <si>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</si>
  <si>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</si>
  <si>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</si>
  <si>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</si>
  <si>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</si>
  <si>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</si>
  <si>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</si>
  <si>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</si>
  <si>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</si>
  <si>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</si>
  <si>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</si>
  <si>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</si>
  <si>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</si>
  <si>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</si>
  <si>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</si>
  <si>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</si>
  <si>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</si>
  <si>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</si>
  <si>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</si>
  <si>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</si>
  <si>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</si>
  <si>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</si>
  <si>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</si>
  <si>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</si>
  <si>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</si>
  <si>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</si>
  <si>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</si>
  <si>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</si>
  <si>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</si>
  <si>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</si>
  <si>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</si>
  <si>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</si>
  <si>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</si>
  <si>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</si>
  <si>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</si>
  <si>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</si>
  <si>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</si>
  <si>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</si>
  <si>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</si>
  <si>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</si>
  <si>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</si>
  <si>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</si>
  <si>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</si>
  <si>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</si>
  <si>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</si>
  <si>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</si>
  <si>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</si>
  <si>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</si>
  <si>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</si>
  <si>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</si>
  <si>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</si>
  <si>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</si>
  <si>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</si>
  <si>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</si>
  <si>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</si>
  <si>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</si>
  <si>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</si>
  <si>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</si>
  <si>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</si>
  <si>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</si>
  <si>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</si>
  <si>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</si>
  <si>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</si>
  <si>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</si>
  <si>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</si>
  <si>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</si>
  <si>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</si>
  <si>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</si>
  <si>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</si>
  <si>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</si>
  <si>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</si>
  <si>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</si>
  <si>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</si>
  <si>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</si>
  <si>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</si>
  <si>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</si>
  <si>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</si>
  <si>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</si>
  <si>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</si>
  <si>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</si>
  <si>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</si>
  <si>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</si>
  <si>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</si>
  <si>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</si>
  <si>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</si>
  <si>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</si>
  <si>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</si>
  <si>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</si>
  <si>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</si>
  <si>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</si>
  <si>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</si>
  <si>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</si>
  <si>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</si>
  <si>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</si>
  <si>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</si>
  <si>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</si>
  <si>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</si>
  <si>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</si>
  <si>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</si>
  <si>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</si>
  <si>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</si>
  <si>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</si>
  <si>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</si>
  <si>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</si>
  <si>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</si>
  <si>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</si>
  <si>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</si>
  <si>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</si>
  <si>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</si>
  <si>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</si>
  <si>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</si>
  <si>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</si>
  <si>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</si>
  <si>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</si>
  <si>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</si>
  <si>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</si>
  <si>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</si>
  <si>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</si>
  <si>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</si>
  <si>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</si>
  <si>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</si>
  <si>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</si>
  <si>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</si>
  <si>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</si>
  <si>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</si>
  <si>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</si>
  <si>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</si>
  <si>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</si>
  <si>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</si>
  <si>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</si>
  <si>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</si>
  <si>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</si>
  <si>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</si>
  <si>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</si>
  <si>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</si>
  <si>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</si>
  <si>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</si>
  <si>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</si>
  <si>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</si>
  <si>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</si>
  <si>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</si>
  <si>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</si>
  <si>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</si>
  <si>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</si>
  <si>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</si>
  <si>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</si>
  <si>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</si>
  <si>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</si>
  <si>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</si>
  <si>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</si>
  <si>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</si>
  <si>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</si>
  <si>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</si>
  <si>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</si>
  <si>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</si>
  <si>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</si>
  <si>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</si>
  <si>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</si>
  <si>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</si>
  <si>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</si>
  <si>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</si>
  <si>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</si>
  <si>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</si>
  <si>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</si>
  <si>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</si>
  <si>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</si>
  <si>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</si>
  <si>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</si>
  <si>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</si>
  <si>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</si>
  <si>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</si>
  <si>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</si>
  <si>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</si>
  <si>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</si>
  <si>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</si>
  <si>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</si>
  <si>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</si>
  <si>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</si>
  <si>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</si>
  <si>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</si>
  <si>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</si>
  <si>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</si>
  <si>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</si>
  <si>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</si>
  <si>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</si>
  <si>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</si>
  <si>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</si>
  <si>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</si>
  <si>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</si>
  <si>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</si>
  <si>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</si>
  <si>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</si>
  <si>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</si>
  <si>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</si>
  <si>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</si>
  <si>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</si>
  <si>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</si>
  <si>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</si>
  <si>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</si>
  <si>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</si>
  <si>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</si>
  <si>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</si>
  <si>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</si>
  <si>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</si>
  <si>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</si>
  <si>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</si>
  <si>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</si>
  <si>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</si>
  <si>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</si>
  <si>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</si>
  <si>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</si>
  <si>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</si>
  <si>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</si>
  <si>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</si>
  <si>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</si>
  <si>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</si>
  <si>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</si>
  <si>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</si>
  <si>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</si>
  <si>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</si>
  <si>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</si>
  <si>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</si>
  <si>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</si>
  <si>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</si>
  <si>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</si>
  <si>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</si>
  <si>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</si>
  <si>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</si>
  <si>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</si>
  <si>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</si>
  <si>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</si>
  <si>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</si>
  <si>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</si>
  <si>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</si>
  <si>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</si>
  <si>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</si>
  <si>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</si>
  <si>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</si>
  <si>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</si>
  <si>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</si>
  <si>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</si>
  <si>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</si>
  <si>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</si>
  <si>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</si>
  <si>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</si>
  <si>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</si>
  <si>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</si>
  <si>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</si>
  <si>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</si>
  <si>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</si>
  <si>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</si>
  <si>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</si>
  <si>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</si>
  <si>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</si>
  <si>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</si>
  <si>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</si>
  <si>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</si>
  <si>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</si>
  <si>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</si>
  <si>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</si>
  <si>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</si>
  <si>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</si>
  <si>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</si>
  <si>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</si>
  <si>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</si>
  <si>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</si>
  <si>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</si>
  <si>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</si>
  <si>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</si>
  <si>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</si>
  <si>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</si>
  <si>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</si>
  <si>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</si>
  <si>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</si>
  <si>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</si>
  <si>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</si>
  <si>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</si>
  <si>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</si>
  <si>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</si>
  <si>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</si>
  <si>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</si>
  <si>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</si>
  <si>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</si>
  <si>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</si>
  <si>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</si>
  <si>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</si>
  <si>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</si>
  <si>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</si>
  <si>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</si>
  <si>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</si>
  <si>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</si>
  <si>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</si>
  <si>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</si>
  <si>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</si>
  <si>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</si>
  <si>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</si>
  <si>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</si>
  <si>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</si>
  <si>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</si>
  <si>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</si>
  <si>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</si>
  <si>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</si>
  <si>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</si>
  <si>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</si>
  <si>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</si>
  <si>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</si>
  <si>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</si>
  <si>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</si>
  <si>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</si>
  <si>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</si>
  <si>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</si>
  <si>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</si>
  <si>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</si>
  <si>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</si>
  <si>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</si>
  <si>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</si>
  <si>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</si>
  <si>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</si>
  <si>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</si>
  <si>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</si>
  <si>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</si>
  <si>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</si>
  <si>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</si>
  <si>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</si>
  <si>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</si>
  <si>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</si>
  <si>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</si>
  <si>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</si>
  <si>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</si>
  <si>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</si>
  <si>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</si>
  <si>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</si>
  <si>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</si>
  <si>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</si>
  <si>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</si>
  <si>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</si>
  <si>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</si>
  <si>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</si>
  <si>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</si>
  <si>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</si>
  <si>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</si>
  <si>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</si>
  <si>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</si>
  <si>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</si>
  <si>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</si>
  <si>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</si>
  <si>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</si>
  <si>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</si>
  <si>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</si>
  <si>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</si>
  <si>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</si>
  <si>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</si>
  <si>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</si>
  <si>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</si>
  <si>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</si>
  <si>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</si>
  <si>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</si>
  <si>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</si>
  <si>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</si>
  <si>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</si>
  <si>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</si>
  <si>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</si>
  <si>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</si>
  <si>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</si>
  <si>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</si>
  <si>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</si>
  <si>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</si>
  <si>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</si>
  <si>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</si>
  <si>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</si>
  <si>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</si>
  <si>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</si>
  <si>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</si>
  <si>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</si>
  <si>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</si>
  <si>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</si>
  <si>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</si>
  <si>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</si>
  <si>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</si>
  <si>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</si>
  <si>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</si>
  <si>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</si>
  <si>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</si>
  <si>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</si>
  <si>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</si>
  <si>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</si>
  <si>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</si>
  <si>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</si>
  <si>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</si>
  <si>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</si>
  <si>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</si>
  <si>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</si>
  <si>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</si>
  <si>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</si>
  <si>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</si>
  <si>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</si>
  <si>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</si>
  <si>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</si>
  <si>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</si>
  <si>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</si>
  <si>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</si>
  <si>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</si>
  <si>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</si>
  <si>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</si>
  <si>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</si>
  <si>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</si>
  <si>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</si>
  <si>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</si>
  <si>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</si>
  <si>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</si>
  <si>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</si>
  <si>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</si>
  <si>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</si>
  <si>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</si>
  <si>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</si>
  <si>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</si>
  <si>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</si>
  <si>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</si>
  <si>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</si>
  <si>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</si>
  <si>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</si>
  <si>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</si>
  <si>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</si>
  <si>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</si>
  <si>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</si>
  <si>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</si>
  <si>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</si>
  <si>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</si>
  <si>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</si>
  <si>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</si>
  <si>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</si>
  <si>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</si>
  <si>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</si>
  <si>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</si>
  <si>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</si>
  <si>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</si>
  <si>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</si>
  <si>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</si>
  <si>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</si>
  <si>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</si>
  <si>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</si>
  <si>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</si>
  <si>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</si>
  <si>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</si>
  <si>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</si>
  <si>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</si>
  <si>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</si>
  <si>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</si>
  <si>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</si>
  <si>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</si>
  <si>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</si>
  <si>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</si>
  <si>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</si>
  <si>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</si>
  <si>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</si>
  <si>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</si>
  <si>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</si>
  <si>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</si>
  <si>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</si>
  <si>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</si>
  <si>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</si>
  <si>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</si>
  <si>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</si>
  <si>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</si>
  <si>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</si>
  <si>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</si>
  <si>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</si>
  <si>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</si>
  <si>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</si>
  <si>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</si>
  <si>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</si>
  <si>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</si>
  <si>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</si>
  <si>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</si>
  <si>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</si>
  <si>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</si>
  <si>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</si>
  <si>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</si>
  <si>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</si>
  <si>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</si>
  <si>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</si>
  <si>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</si>
  <si>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</si>
  <si>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</si>
  <si>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</si>
  <si>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</si>
  <si>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</si>
  <si>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</si>
  <si>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</si>
  <si>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</si>
  <si>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</si>
  <si>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</si>
  <si>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</si>
  <si>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</si>
  <si>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</si>
  <si>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</si>
  <si>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</si>
  <si>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</si>
  <si>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</si>
  <si>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</si>
  <si>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</si>
  <si>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</si>
  <si>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</si>
  <si>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</si>
  <si>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</si>
  <si>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</si>
  <si>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</si>
  <si>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</si>
  <si>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</si>
  <si>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</si>
  <si>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</si>
  <si>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</si>
  <si>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</si>
  <si>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</si>
  <si>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</si>
  <si>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</si>
  <si>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</si>
  <si>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</si>
  <si>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</si>
  <si>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</si>
  <si>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</si>
  <si>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</si>
  <si>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</si>
  <si>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</si>
  <si>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</si>
  <si>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</si>
  <si>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</si>
  <si>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</si>
  <si>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</si>
  <si>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</si>
  <si>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</si>
  <si>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</si>
  <si>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</si>
  <si>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</si>
  <si>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</si>
  <si>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</si>
  <si>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</si>
  <si>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</si>
  <si>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</si>
  <si>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</si>
  <si>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</si>
  <si>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</si>
  <si>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</si>
  <si>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</si>
  <si>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</si>
  <si>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</si>
  <si>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</si>
  <si>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</si>
  <si>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</si>
  <si>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</si>
  <si>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</si>
  <si>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</si>
  <si>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</si>
  <si>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</si>
  <si>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</si>
  <si>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</si>
  <si>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</si>
  <si>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</si>
  <si>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</si>
  <si>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</si>
  <si>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</si>
  <si>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</si>
  <si>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</si>
  <si>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</si>
  <si>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</si>
  <si>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</si>
  <si>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</si>
  <si>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</si>
  <si>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</si>
  <si>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</si>
  <si>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</si>
  <si>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</si>
  <si>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</si>
  <si>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</si>
  <si>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</si>
  <si>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</si>
  <si>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</si>
  <si>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</si>
  <si>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</si>
  <si>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</si>
  <si>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</si>
  <si>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</si>
  <si>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</si>
  <si>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</si>
  <si>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</si>
  <si>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</si>
  <si>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</si>
  <si>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</si>
  <si>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</si>
  <si>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</si>
  <si>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</si>
  <si>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</si>
  <si>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</si>
  <si>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</si>
  <si>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</si>
  <si>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</si>
  <si>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</si>
  <si>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</si>
  <si>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</si>
  <si>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</si>
  <si>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</si>
  <si>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</si>
  <si>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</si>
  <si>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</si>
  <si>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</si>
  <si>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</si>
  <si>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</si>
  <si>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</si>
  <si>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</si>
  <si>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</si>
  <si>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</si>
  <si>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</si>
  <si>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</si>
  <si>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</si>
  <si>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</si>
  <si>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</si>
  <si>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</si>
  <si>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</si>
  <si>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</si>
  <si>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</si>
  <si>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</si>
  <si>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</si>
  <si>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</si>
  <si>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</si>
  <si>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</si>
  <si>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</si>
  <si>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</si>
  <si>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</si>
  <si>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</si>
  <si>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</si>
  <si>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</si>
  <si>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</si>
  <si>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</si>
  <si>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</si>
  <si>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</si>
  <si>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</si>
  <si>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</si>
  <si>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</si>
  <si>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</si>
  <si>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</si>
  <si>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</si>
  <si>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</si>
  <si>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</si>
  <si>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</si>
  <si>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</si>
  <si>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</si>
  <si>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</si>
  <si>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</si>
  <si>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</si>
  <si>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</si>
  <si>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</si>
  <si>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</si>
  <si>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</si>
  <si>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</si>
  <si>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</si>
  <si>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</si>
  <si>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</si>
  <si>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</si>
  <si>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</si>
  <si>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</si>
  <si>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</si>
  <si>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</si>
  <si>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</si>
  <si>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</si>
  <si>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</si>
  <si>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</si>
  <si>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</si>
  <si>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</si>
  <si>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</si>
  <si>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</si>
  <si>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</si>
  <si>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</si>
  <si>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</si>
  <si>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</si>
  <si>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</si>
  <si>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</si>
  <si>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</si>
  <si>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</si>
  <si>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</si>
  <si>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</si>
  <si>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</si>
  <si>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</si>
  <si>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</si>
  <si>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</si>
  <si>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</si>
  <si>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</si>
  <si>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</si>
  <si>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</si>
  <si>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</si>
  <si>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</si>
  <si>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</si>
  <si>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</si>
  <si>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</si>
  <si>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</si>
  <si>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</si>
  <si>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</si>
  <si>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</si>
  <si>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</si>
  <si>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</si>
  <si>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</si>
  <si>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</si>
  <si>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</si>
  <si>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</si>
  <si>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</si>
  <si>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</si>
  <si>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</si>
  <si>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</si>
  <si>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</si>
  <si>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</si>
  <si>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</si>
  <si>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</si>
  <si>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</si>
  <si>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</si>
  <si>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</si>
  <si>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</si>
  <si>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</si>
  <si>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</si>
  <si>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</si>
  <si>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</si>
  <si>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</si>
  <si>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</si>
  <si>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</si>
  <si>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</si>
  <si>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</si>
  <si>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</si>
  <si>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</si>
  <si>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</si>
  <si>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</si>
  <si>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</si>
  <si>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</si>
  <si>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</si>
  <si>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</si>
  <si>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</si>
  <si>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</si>
  <si>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</si>
  <si>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</si>
  <si>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</si>
  <si>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</si>
  <si>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</si>
  <si>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</si>
  <si>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</si>
  <si>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</si>
  <si>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</si>
  <si>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</si>
  <si>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</si>
  <si>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</si>
  <si>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</si>
  <si>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</si>
  <si>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</si>
  <si>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</si>
  <si>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</si>
  <si>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</si>
  <si>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</si>
  <si>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</si>
  <si>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</si>
  <si>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</si>
  <si>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</si>
  <si>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</si>
  <si>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</si>
  <si>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</si>
  <si>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</si>
  <si>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</si>
  <si>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</si>
  <si>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</si>
  <si>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</si>
  <si>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</si>
  <si>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</si>
  <si>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</si>
  <si>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</si>
  <si>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</si>
  <si>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</si>
  <si>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</si>
  <si>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</si>
  <si>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</si>
  <si>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</si>
  <si>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</si>
  <si>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</si>
  <si>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</si>
  <si>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</si>
  <si>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</si>
  <si>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</si>
  <si>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</si>
  <si>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</si>
  <si>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</si>
  <si>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</si>
  <si>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</si>
  <si>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</si>
  <si>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</si>
  <si>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</si>
  <si>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</si>
  <si>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</si>
  <si>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</si>
  <si>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</si>
  <si>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</si>
  <si>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</si>
  <si>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</si>
  <si>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</si>
  <si>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</si>
  <si>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</si>
  <si>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</si>
  <si>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</si>
  <si>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</si>
  <si>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</si>
  <si>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</si>
  <si>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</si>
  <si>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</si>
  <si>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</si>
  <si>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</si>
  <si>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</si>
  <si>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</si>
  <si>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</si>
  <si>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</si>
  <si>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</si>
  <si>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</si>
  <si>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</si>
  <si>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</si>
  <si>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</si>
  <si>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</si>
  <si>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</si>
  <si>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</si>
  <si>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</si>
  <si>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</si>
  <si>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</si>
  <si>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</si>
  <si>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</si>
  <si>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</si>
  <si>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</si>
  <si>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</si>
  <si>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</si>
  <si>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</si>
  <si>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</si>
  <si>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</si>
  <si>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</si>
  <si>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</si>
  <si>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</si>
  <si>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</si>
  <si>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</si>
  <si>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</si>
  <si>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</si>
  <si>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</si>
  <si>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</si>
  <si>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</si>
  <si>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</si>
  <si>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</si>
  <si>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</si>
  <si>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</si>
  <si>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</si>
  <si>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</si>
  <si>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</si>
  <si>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</si>
  <si>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</si>
  <si>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</si>
  <si>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</si>
  <si>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</si>
  <si>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</si>
  <si>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</si>
  <si>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</si>
  <si>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</si>
  <si>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</si>
  <si>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</si>
  <si>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</si>
  <si>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</si>
  <si>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</si>
  <si>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</si>
  <si>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</si>
  <si>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</si>
  <si>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</si>
  <si>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</si>
  <si>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</si>
  <si>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</si>
  <si>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</si>
  <si>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</si>
  <si>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</si>
  <si>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</si>
  <si>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</si>
  <si>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</si>
  <si>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</si>
  <si>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</si>
  <si>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</si>
  <si>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</si>
  <si>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</si>
  <si>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</si>
  <si>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</si>
  <si>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</si>
  <si>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</si>
  <si>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</si>
  <si>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</si>
  <si>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</si>
  <si>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</si>
  <si>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</si>
  <si>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</si>
  <si>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</si>
  <si>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</si>
  <si>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</si>
  <si>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</si>
  <si>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</si>
  <si>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</si>
  <si>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</si>
  <si>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</si>
  <si>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</si>
  <si>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</si>
  <si>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</si>
  <si>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</si>
  <si>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</si>
  <si>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</si>
  <si>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</si>
  <si>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</si>
  <si>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</si>
  <si>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</si>
  <si>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</si>
  <si>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</si>
  <si>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</si>
  <si>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</si>
  <si>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</si>
  <si>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</si>
  <si>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</si>
  <si>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</si>
  <si>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</si>
  <si>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</si>
  <si>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</si>
  <si>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</si>
  <si>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</si>
  <si>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</si>
  <si>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</si>
  <si>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</si>
  <si>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</si>
  <si>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</si>
  <si>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</si>
  <si>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</si>
  <si>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</si>
  <si>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</si>
  <si>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</si>
  <si>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</si>
  <si>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</si>
  <si>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</si>
  <si>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</si>
  <si>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</si>
  <si>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</si>
  <si>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</si>
  <si>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</si>
  <si>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</si>
  <si>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</si>
  <si>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</si>
  <si>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</si>
  <si>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</si>
  <si>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</si>
  <si>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</si>
  <si>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</si>
  <si>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</si>
  <si>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</si>
  <si>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</si>
  <si>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</si>
  <si>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</si>
  <si>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</si>
  <si>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</si>
  <si>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</si>
  <si>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</si>
  <si>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</si>
  <si>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</si>
  <si>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</si>
  <si>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</si>
  <si>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</si>
  <si>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</si>
  <si>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</si>
  <si>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</si>
  <si>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</si>
  <si>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</si>
  <si>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</si>
  <si>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</si>
  <si>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</si>
  <si>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</si>
  <si>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</si>
  <si>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</si>
  <si>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</si>
  <si>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</si>
  <si>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</si>
  <si>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</si>
  <si>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</si>
  <si>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</si>
  <si>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</si>
  <si>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</si>
  <si>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</si>
  <si>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</si>
  <si>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</si>
  <si>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</si>
  <si>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</si>
  <si>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</si>
  <si>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</si>
  <si>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</si>
  <si>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</si>
  <si>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</si>
  <si>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</si>
  <si>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</si>
  <si>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</si>
  <si>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</si>
  <si>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</si>
  <si>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</si>
  <si>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</si>
  <si>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</si>
  <si>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</si>
  <si>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</si>
  <si>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</si>
  <si>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</si>
  <si>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</si>
  <si>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</si>
  <si>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</si>
  <si>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</si>
  <si>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</si>
  <si>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</si>
  <si>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</si>
  <si>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</si>
  <si>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</si>
  <si>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</si>
  <si>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</si>
  <si>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</si>
  <si>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</si>
  <si>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</si>
  <si>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</si>
  <si>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</si>
  <si>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</si>
  <si>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</si>
  <si>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</si>
  <si>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</si>
  <si>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</si>
  <si>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</si>
  <si>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</si>
  <si>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</si>
  <si>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</si>
  <si>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</si>
  <si>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</si>
  <si>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</si>
  <si>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</si>
  <si>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</si>
  <si>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</si>
  <si>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</si>
  <si>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</si>
  <si>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</si>
  <si>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</si>
  <si>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</si>
  <si>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</si>
  <si>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</si>
  <si>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</si>
  <si>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</si>
  <si>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</si>
  <si>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</si>
  <si>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</si>
  <si>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</si>
  <si>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</si>
  <si>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</si>
  <si>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</si>
  <si>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</si>
  <si>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</si>
  <si>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</si>
  <si>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</si>
  <si>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</si>
  <si>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</si>
  <si>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</si>
  <si>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</si>
  <si>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</si>
  <si>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</si>
  <si>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</si>
  <si>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</si>
  <si>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</si>
  <si>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</si>
  <si>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</si>
  <si>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</si>
  <si>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</si>
  <si>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</si>
  <si>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</si>
  <si>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</si>
  <si>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</si>
  <si>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</si>
  <si>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</si>
  <si>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</si>
  <si>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</si>
  <si>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</si>
  <si>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</si>
  <si>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</si>
  <si>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</si>
  <si>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</si>
  <si>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</si>
  <si>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</si>
  <si>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</si>
  <si>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</si>
  <si>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</si>
  <si>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</si>
  <si>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</si>
  <si>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</si>
  <si>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</si>
  <si>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</si>
  <si>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</si>
  <si>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</si>
  <si>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</si>
  <si>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</si>
  <si>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</si>
  <si>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</si>
  <si>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</si>
  <si>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</si>
  <si>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</si>
  <si>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</si>
  <si>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</si>
  <si>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</si>
  <si>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</si>
  <si>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</si>
  <si>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</si>
  <si>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</si>
  <si>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</si>
  <si>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</si>
  <si>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</si>
  <si>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</si>
  <si>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</si>
  <si>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</si>
  <si>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</si>
  <si>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</si>
  <si>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</si>
  <si>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</si>
  <si>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</si>
  <si>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</si>
  <si>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</si>
  <si>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</si>
  <si>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</si>
  <si>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</si>
  <si>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</si>
  <si>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</si>
  <si>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</si>
  <si>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</si>
  <si>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</si>
  <si>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</si>
  <si>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</si>
  <si>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</si>
  <si>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</si>
  <si>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</si>
  <si>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</si>
  <si>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</si>
  <si>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</si>
  <si>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</si>
  <si>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</si>
  <si>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</si>
  <si>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</si>
  <si>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</si>
  <si>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</si>
  <si>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</si>
  <si>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</si>
  <si>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</si>
  <si>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</si>
  <si>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</si>
  <si>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</si>
  <si>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</si>
  <si>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</si>
  <si>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</si>
  <si>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</si>
  <si>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</si>
  <si>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</si>
  <si>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</si>
  <si>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</si>
  <si>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</si>
  <si>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</si>
  <si>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</si>
  <si>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</si>
  <si>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</si>
  <si>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</si>
  <si>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</si>
  <si>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</si>
  <si>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</si>
  <si>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</si>
  <si>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</si>
  <si>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</si>
  <si>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</si>
  <si>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</si>
  <si>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</si>
  <si>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</si>
  <si>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</si>
  <si>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</si>
  <si>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</si>
  <si>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</si>
  <si>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</si>
  <si>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</si>
  <si>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</si>
  <si>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</si>
  <si>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</si>
  <si>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</si>
  <si>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</si>
  <si>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</si>
  <si>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</si>
  <si>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</si>
  <si>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</si>
  <si>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</si>
  <si>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</si>
  <si>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</si>
  <si>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</si>
  <si>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</si>
  <si>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</si>
  <si>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</si>
  <si>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</si>
  <si>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</si>
  <si>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</si>
  <si>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</si>
  <si>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</si>
  <si>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</si>
  <si>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</si>
  <si>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</si>
  <si>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</si>
  <si>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</si>
  <si>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</si>
  <si>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</si>
  <si>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</si>
  <si>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</si>
  <si>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</si>
  <si>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</si>
  <si>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</si>
  <si>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</si>
  <si>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</si>
  <si>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</si>
  <si>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</si>
  <si>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</si>
  <si>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</si>
  <si>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</si>
  <si>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</si>
  <si>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</si>
  <si>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</si>
  <si>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</si>
  <si>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</si>
  <si>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</si>
  <si>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</si>
  <si>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</si>
  <si>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</si>
  <si>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</si>
  <si>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</si>
  <si>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</si>
  <si>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</si>
  <si>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</si>
  <si>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</si>
  <si>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</si>
  <si>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</si>
  <si>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</si>
  <si>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</si>
  <si>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</si>
  <si>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</si>
  <si>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</si>
  <si>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</si>
  <si>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</si>
  <si>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</si>
  <si>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</si>
  <si>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</si>
  <si>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</si>
  <si>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</si>
  <si>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</si>
  <si>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</si>
  <si>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</si>
  <si>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</si>
  <si>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</si>
  <si>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</si>
  <si>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</si>
  <si>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</si>
  <si>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</si>
  <si>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</si>
  <si>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</si>
  <si>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</si>
  <si>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</si>
  <si>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</si>
  <si>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</si>
  <si>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</si>
  <si>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</si>
  <si>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</si>
  <si>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</si>
  <si>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</si>
  <si>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</si>
  <si>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</si>
  <si>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</si>
  <si>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</si>
  <si>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</si>
  <si>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</si>
  <si>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</si>
  <si>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</si>
  <si>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</si>
  <si>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</si>
  <si>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</si>
  <si>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</si>
  <si>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</si>
  <si>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</si>
  <si>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</si>
  <si>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</si>
  <si>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</si>
  <si>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</si>
  <si>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</si>
  <si>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</si>
  <si>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</si>
  <si>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</si>
  <si>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</si>
  <si>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</si>
  <si>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</si>
  <si>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</si>
  <si>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</si>
  <si>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</si>
  <si>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</si>
  <si>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</si>
  <si>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</si>
  <si>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</si>
  <si>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</si>
  <si>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</si>
  <si>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</si>
  <si>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</si>
  <si>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</si>
  <si>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</si>
  <si>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</si>
  <si>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</si>
  <si>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</si>
  <si>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</si>
  <si>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</si>
  <si>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</si>
  <si>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</si>
  <si>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</si>
  <si>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</si>
  <si>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</si>
  <si>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</si>
  <si>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</si>
  <si>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</si>
  <si>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</si>
  <si>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</si>
  <si>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</si>
  <si>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</si>
  <si>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</si>
  <si>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</si>
  <si>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</si>
  <si>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</si>
  <si>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</si>
  <si>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</si>
  <si>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</si>
  <si>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</si>
  <si>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</si>
  <si>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</si>
  <si>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</si>
  <si>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</si>
  <si>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</si>
  <si>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</si>
  <si>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</si>
  <si>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</si>
  <si>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</si>
  <si>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</si>
  <si>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</si>
  <si>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</si>
  <si>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</si>
  <si>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</si>
  <si>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</si>
  <si>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</si>
  <si>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</si>
  <si>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</si>
  <si>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</si>
  <si>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</si>
  <si>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</si>
  <si>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</si>
  <si>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</si>
  <si>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</si>
  <si>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</si>
  <si>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</si>
  <si>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</si>
  <si>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</si>
  <si>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</si>
  <si>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</si>
  <si>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</si>
  <si>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</si>
  <si>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</si>
  <si>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</si>
  <si>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</si>
  <si>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</si>
  <si>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</si>
  <si>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</si>
  <si>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</si>
  <si>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</si>
  <si>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</si>
  <si>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</si>
  <si>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</si>
  <si>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</si>
  <si>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</si>
  <si>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</si>
  <si>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</si>
  <si>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</si>
  <si>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</si>
  <si>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</si>
  <si>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</si>
  <si>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</si>
  <si>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</si>
  <si>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</si>
  <si>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</si>
  <si>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</si>
  <si>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</si>
  <si>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</si>
  <si>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</si>
  <si>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</si>
  <si>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</si>
  <si>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</si>
  <si>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</si>
  <si>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</si>
  <si>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</si>
  <si>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</si>
  <si>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</si>
  <si>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</si>
  <si>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</si>
  <si>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</si>
  <si>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</si>
  <si>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</si>
  <si>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</si>
  <si>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</si>
  <si>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</si>
  <si>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</si>
  <si>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</si>
  <si>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</si>
  <si>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</si>
  <si>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</si>
  <si>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</si>
  <si>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</si>
  <si>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</si>
  <si>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</si>
  <si>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</si>
  <si>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</si>
  <si>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</si>
  <si>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</si>
  <si>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</si>
  <si>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</si>
  <si>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</si>
  <si>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</si>
  <si>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</si>
  <si>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</si>
  <si>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</si>
  <si>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</si>
  <si>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</si>
  <si>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</si>
  <si>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</si>
  <si>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</si>
  <si>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</si>
  <si>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</si>
  <si>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</si>
  <si>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</si>
  <si>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</si>
  <si>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</si>
  <si>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</si>
  <si>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</si>
  <si>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</si>
  <si>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</si>
  <si>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</si>
  <si>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</si>
  <si>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</si>
  <si>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</si>
  <si>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</si>
  <si>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</si>
  <si>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</si>
  <si>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</si>
  <si>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</si>
  <si>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</si>
  <si>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</si>
  <si>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</si>
  <si>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</si>
  <si>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</si>
  <si>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</si>
  <si>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</si>
  <si>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</si>
  <si>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</si>
  <si>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</si>
  <si>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</si>
  <si>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</si>
  <si>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</si>
  <si>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</si>
  <si>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</si>
  <si>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</si>
  <si>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</si>
  <si>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</si>
  <si>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</si>
  <si>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</si>
  <si>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</si>
  <si>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</si>
  <si>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</si>
  <si>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</si>
  <si>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</si>
  <si>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</si>
  <si>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</si>
  <si>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</si>
  <si>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</si>
  <si>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</si>
  <si>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</si>
  <si>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</si>
  <si>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</si>
  <si>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</si>
  <si>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</si>
  <si>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</si>
  <si>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</si>
  <si>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</si>
  <si>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</si>
  <si>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</si>
  <si>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</si>
  <si>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</si>
  <si>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</si>
  <si>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</si>
  <si>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</si>
  <si>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</si>
  <si>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</si>
  <si>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</si>
  <si>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</si>
  <si>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</si>
  <si>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</si>
  <si>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</si>
  <si>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</si>
  <si>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</si>
  <si>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</si>
  <si>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</si>
  <si>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</si>
  <si>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</si>
  <si>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</si>
  <si>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</si>
  <si>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</si>
  <si>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</si>
  <si>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</si>
  <si>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</si>
  <si>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</si>
  <si>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</si>
  <si>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</si>
  <si>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</si>
  <si>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</si>
  <si>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</si>
  <si>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</si>
  <si>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</si>
  <si>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</si>
  <si>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</si>
  <si>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</si>
  <si>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</si>
  <si>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</si>
  <si>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</si>
  <si>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</si>
  <si>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</si>
  <si>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</si>
  <si>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</si>
  <si>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</si>
  <si>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</si>
  <si>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</si>
  <si>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</si>
  <si>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</si>
  <si>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</si>
  <si>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</si>
  <si>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</si>
  <si>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</si>
  <si>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</si>
  <si>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</si>
  <si>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</si>
  <si>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</si>
  <si>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</si>
  <si>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</si>
  <si>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</si>
  <si>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</si>
  <si>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</si>
  <si>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</si>
  <si>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</si>
  <si>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</si>
  <si>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</si>
  <si>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</si>
  <si>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</si>
  <si>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</si>
  <si>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</si>
  <si>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</si>
  <si>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</si>
  <si>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</si>
  <si>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</si>
  <si>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</si>
  <si>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</si>
  <si>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</si>
  <si>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</si>
  <si>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</si>
  <si>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</si>
  <si>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</si>
  <si>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</si>
  <si>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</si>
  <si>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</si>
  <si>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</si>
  <si>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</si>
  <si>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</si>
  <si>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</si>
  <si>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</si>
  <si>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</si>
  <si>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</si>
  <si>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</si>
  <si>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</si>
  <si>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</si>
  <si>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</si>
  <si>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</si>
  <si>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</si>
  <si>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</si>
  <si>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</si>
  <si>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</si>
  <si>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</si>
  <si>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</si>
  <si>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</si>
  <si>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</si>
  <si>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</si>
  <si>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</si>
  <si>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</si>
  <si>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</si>
  <si>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</si>
  <si>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</si>
  <si>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</si>
  <si>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</si>
  <si>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</si>
  <si>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</si>
  <si>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</si>
  <si>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</si>
  <si>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</si>
  <si>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</si>
  <si>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</si>
  <si>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</si>
  <si>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</si>
  <si>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</si>
  <si>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</si>
  <si>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</si>
  <si>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</si>
  <si>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</si>
  <si>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</si>
  <si>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</si>
  <si>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</si>
  <si>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</si>
  <si>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</si>
  <si>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</si>
  <si>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</si>
  <si>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</si>
  <si>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</si>
  <si>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</si>
  <si>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</si>
  <si>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</si>
  <si>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</si>
  <si>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</si>
  <si>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</si>
  <si>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</si>
  <si>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</si>
  <si>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</si>
  <si>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</si>
  <si>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</si>
  <si>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</si>
  <si>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</si>
  <si>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</si>
  <si>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</si>
  <si>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</si>
  <si>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</si>
  <si>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</si>
  <si>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</si>
  <si>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</si>
  <si>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</si>
  <si>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</si>
  <si>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</si>
  <si>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</si>
  <si>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</si>
  <si>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</si>
  <si>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</si>
  <si>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</si>
  <si>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</si>
  <si>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</si>
  <si>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</si>
  <si>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</si>
  <si>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</si>
  <si>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</si>
  <si>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</si>
  <si>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</si>
  <si>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</si>
  <si>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</si>
  <si>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</si>
  <si>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</si>
  <si>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</si>
  <si>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</si>
  <si>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</si>
  <si>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</si>
  <si>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</si>
  <si>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</si>
  <si>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</si>
  <si>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</si>
  <si>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</si>
  <si>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</si>
  <si>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</si>
  <si>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</si>
  <si>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</si>
  <si>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</si>
  <si>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</si>
  <si>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</si>
  <si>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</si>
  <si>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</si>
  <si>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</si>
  <si>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</si>
  <si>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</si>
  <si>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</si>
  <si>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</si>
  <si>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</si>
  <si>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</si>
  <si>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</si>
  <si>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</si>
  <si>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</si>
  <si>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</si>
  <si>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</si>
  <si>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</si>
  <si>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</si>
  <si>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</si>
  <si>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</si>
  <si>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</si>
  <si>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</si>
  <si>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</si>
  <si>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</si>
  <si>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</si>
  <si>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</si>
  <si>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</si>
  <si>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</si>
  <si>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</si>
  <si>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</si>
  <si>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</si>
  <si>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</si>
  <si>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</si>
  <si>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</si>
  <si>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</si>
  <si>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</si>
  <si>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</si>
  <si>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</si>
  <si>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</si>
  <si>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</si>
  <si>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</si>
  <si>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</si>
  <si>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</si>
  <si>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</si>
  <si>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</si>
  <si>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</si>
  <si>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</si>
  <si>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</si>
  <si>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</si>
  <si>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</si>
  <si>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</si>
  <si>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</si>
  <si>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</si>
  <si>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</si>
  <si>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</si>
  <si>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</si>
  <si>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</si>
  <si>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</si>
  <si>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</si>
  <si>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</si>
  <si>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</si>
  <si>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</si>
  <si>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</si>
  <si>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</si>
  <si>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</si>
  <si>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</si>
  <si>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</si>
  <si>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</si>
  <si>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</si>
  <si>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</si>
  <si>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</si>
  <si>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</si>
  <si>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</si>
  <si>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</si>
  <si>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</si>
  <si>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</si>
  <si>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</si>
  <si>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</si>
  <si>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</si>
  <si>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</si>
  <si>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</si>
  <si>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</si>
  <si>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</si>
  <si>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</si>
  <si>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</si>
  <si>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</si>
  <si>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</si>
  <si>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</si>
  <si>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</si>
  <si>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</si>
  <si>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</si>
  <si>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</si>
  <si>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</si>
  <si>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</si>
  <si>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</si>
  <si>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</si>
  <si>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</si>
  <si>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</si>
  <si>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</si>
  <si>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</si>
  <si>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</si>
  <si>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</si>
  <si>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</si>
  <si>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</si>
  <si>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</si>
  <si>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</si>
  <si>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</si>
  <si>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</si>
  <si>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</si>
  <si>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</si>
  <si>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</si>
  <si>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</si>
  <si>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</si>
  <si>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</si>
  <si>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</si>
  <si>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</si>
  <si>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</si>
  <si>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</si>
  <si>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</si>
  <si>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</si>
  <si>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</si>
  <si>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</si>
  <si>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</si>
  <si>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</si>
  <si>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</si>
  <si>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</si>
  <si>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</si>
  <si>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</si>
  <si>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</si>
  <si>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</si>
  <si>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</si>
  <si>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</si>
  <si>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</si>
  <si>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</si>
  <si>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</si>
  <si>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</si>
  <si>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</si>
  <si>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</si>
  <si>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</si>
  <si>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</si>
  <si>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</si>
  <si>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</si>
  <si>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</si>
  <si>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</si>
  <si>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</si>
  <si>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</si>
  <si>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</si>
  <si>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</si>
  <si>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</si>
  <si>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</si>
  <si>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</si>
  <si>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</si>
  <si>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</si>
  <si>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</si>
  <si>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</si>
  <si>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</si>
  <si>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</si>
  <si>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</si>
  <si>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</si>
  <si>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</si>
  <si>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</si>
  <si>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</si>
  <si>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</si>
  <si>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</si>
  <si>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</si>
  <si>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</si>
  <si>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</si>
  <si>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</si>
  <si>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</si>
  <si>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</si>
  <si>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</si>
  <si>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</si>
  <si>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</si>
  <si>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</si>
  <si>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</si>
  <si>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</si>
  <si>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</si>
  <si>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</si>
  <si>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</si>
  <si>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</si>
  <si>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</si>
  <si>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</si>
  <si>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</si>
  <si>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</si>
  <si>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</si>
  <si>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</si>
  <si>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</si>
  <si>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</si>
  <si>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</si>
  <si>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</si>
  <si>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</si>
  <si>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</si>
  <si>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</si>
  <si>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</si>
  <si>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</si>
  <si>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</si>
  <si>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</si>
  <si>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</si>
  <si>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</si>
  <si>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</si>
  <si>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</si>
  <si>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</si>
  <si>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</si>
  <si>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</si>
  <si>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</si>
  <si>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</si>
  <si>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</si>
  <si>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</si>
  <si>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</si>
  <si>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</si>
  <si>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</si>
  <si>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</si>
  <si>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</si>
  <si>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</si>
  <si>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</si>
  <si>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</si>
  <si>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</si>
  <si>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</si>
  <si>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</si>
  <si>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</si>
  <si>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</si>
  <si>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</si>
  <si>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</si>
  <si>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</si>
  <si>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</si>
  <si>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</si>
  <si>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</si>
  <si>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</si>
  <si>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</si>
  <si>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</si>
  <si>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</si>
  <si>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</si>
  <si>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</si>
  <si>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</si>
  <si>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</si>
  <si>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</si>
  <si>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</si>
  <si>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</si>
  <si>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</si>
  <si>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</si>
  <si>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</si>
  <si>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</si>
  <si>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</si>
  <si>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</si>
  <si>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</si>
  <si>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</si>
  <si>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</si>
  <si>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</si>
  <si>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</si>
  <si>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</si>
  <si>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</si>
  <si>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</si>
  <si>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</si>
  <si>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</si>
  <si>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</si>
  <si>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</si>
  <si>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</si>
  <si>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</si>
  <si>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</si>
  <si>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</si>
  <si>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</si>
  <si>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</si>
  <si>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</si>
  <si>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</si>
  <si>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</si>
  <si>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</si>
  <si>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</si>
  <si>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</si>
  <si>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</si>
  <si>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</si>
  <si>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</si>
  <si>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</si>
  <si>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</si>
  <si>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</si>
  <si>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</si>
  <si>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</si>
  <si>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</si>
  <si>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</si>
  <si>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</si>
  <si>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</si>
  <si>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</si>
  <si>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</si>
  <si>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</si>
  <si>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</si>
  <si>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</si>
  <si>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</si>
  <si>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</si>
  <si>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</si>
  <si>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</si>
  <si>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</si>
  <si>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</si>
  <si>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</si>
  <si>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</si>
  <si>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</si>
  <si>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</si>
  <si>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</si>
  <si>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</si>
  <si>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</si>
  <si>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</si>
  <si>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</si>
  <si>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</si>
  <si>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</si>
  <si>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</si>
  <si>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</si>
  <si>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</si>
  <si>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</si>
  <si>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</si>
  <si>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</si>
  <si>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</si>
  <si>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</si>
  <si>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</si>
  <si>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</si>
  <si>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</si>
  <si>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</si>
  <si>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</si>
  <si>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</si>
  <si>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</si>
  <si>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</si>
  <si>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</si>
  <si>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</si>
  <si>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</si>
  <si>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</si>
  <si>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</si>
  <si>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</si>
  <si>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</si>
  <si>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</si>
  <si>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</si>
  <si>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</si>
  <si>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</si>
  <si>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</si>
  <si>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</si>
  <si>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</si>
  <si>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</si>
  <si>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</si>
  <si>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</si>
  <si>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</si>
  <si>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</si>
  <si>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</si>
  <si>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</si>
  <si>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</si>
  <si>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</si>
  <si>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</si>
  <si>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</si>
  <si>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</si>
  <si>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</si>
  <si>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</si>
  <si>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</si>
  <si>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</si>
  <si>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</si>
  <si>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</si>
  <si>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</si>
  <si>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</si>
  <si>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</si>
  <si>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</si>
  <si>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</si>
  <si>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</si>
  <si>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</si>
  <si>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</si>
  <si>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</si>
  <si>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</si>
  <si>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</si>
  <si>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</si>
  <si>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</si>
  <si>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</si>
  <si>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</si>
  <si>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</si>
  <si>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</si>
  <si>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</si>
  <si>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</si>
  <si>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</si>
  <si>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</si>
  <si>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</si>
  <si>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</si>
  <si>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</si>
  <si>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</si>
  <si>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</si>
  <si>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</si>
  <si>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</si>
  <si>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</si>
  <si>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</si>
  <si>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</si>
  <si>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</si>
  <si>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</si>
  <si>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</si>
  <si>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</si>
  <si>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</si>
  <si>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</si>
  <si>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</si>
  <si>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</si>
  <si>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</si>
  <si>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</si>
  <si>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</si>
  <si>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</si>
  <si>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</si>
  <si>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</si>
  <si>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</si>
  <si>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</si>
  <si>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</si>
  <si>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</si>
  <si>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</si>
  <si>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</si>
  <si>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</si>
  <si>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</si>
  <si>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</si>
  <si>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</si>
  <si>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</si>
  <si>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</si>
  <si>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</si>
  <si>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</si>
  <si>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</si>
  <si>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</si>
  <si>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</si>
  <si>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</si>
  <si>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</si>
  <si>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</si>
  <si>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</si>
  <si>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</si>
  <si>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</si>
  <si>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</si>
  <si>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</si>
  <si>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</si>
  <si>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</si>
  <si>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</si>
  <si>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</si>
  <si>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</si>
  <si>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</si>
  <si>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</si>
  <si>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</si>
  <si>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</si>
  <si>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</si>
  <si>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</si>
  <si>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</si>
  <si>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</si>
  <si>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</si>
  <si>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</si>
  <si>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</si>
  <si>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</si>
  <si>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</si>
  <si>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</si>
  <si>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</si>
  <si>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</si>
  <si>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</si>
  <si>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</si>
  <si>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</si>
  <si>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</si>
  <si>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</si>
  <si>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</si>
  <si>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</si>
  <si>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</si>
  <si>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</si>
  <si>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</si>
  <si>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</si>
  <si>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</si>
  <si>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</si>
  <si>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</si>
  <si>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</si>
  <si>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</si>
  <si>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</si>
  <si>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</si>
  <si>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</si>
  <si>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</si>
  <si>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</si>
  <si>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</si>
  <si>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</si>
  <si>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</si>
  <si>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</si>
  <si>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</si>
  <si>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</si>
  <si>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</si>
  <si>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</si>
  <si>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</si>
  <si>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</si>
  <si>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</si>
  <si>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</si>
  <si>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</si>
  <si>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</si>
  <si>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</si>
  <si>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</si>
  <si>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</si>
  <si>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</si>
  <si>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</si>
  <si>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</si>
  <si>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</si>
  <si>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</si>
  <si>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</si>
  <si>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</si>
  <si>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</si>
  <si>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</si>
  <si>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</si>
  <si>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</si>
  <si>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</si>
  <si>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</si>
  <si>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</si>
  <si>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</si>
  <si>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</si>
  <si>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</si>
  <si>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</si>
  <si>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</si>
  <si>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</si>
  <si>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</si>
  <si>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</si>
  <si>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</si>
  <si>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</si>
  <si>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</si>
  <si>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</si>
  <si>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</si>
  <si>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</si>
  <si>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</si>
  <si>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</si>
  <si>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</si>
  <si>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</si>
  <si>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</si>
  <si>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</si>
  <si>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</si>
  <si>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</si>
  <si>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</si>
  <si>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</si>
  <si>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</si>
  <si>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</si>
  <si>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</si>
  <si>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</si>
  <si>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</si>
  <si>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</si>
  <si>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</si>
  <si>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</si>
  <si>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</si>
  <si>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</si>
  <si>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</si>
  <si>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</si>
  <si>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</si>
  <si>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</si>
  <si>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</si>
  <si>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</si>
  <si>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</si>
  <si>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</si>
  <si>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</si>
  <si>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</si>
  <si>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</si>
  <si>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</si>
  <si>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</si>
  <si>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</si>
  <si>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</si>
  <si>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</si>
  <si>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</si>
  <si>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</si>
  <si>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</si>
  <si>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</si>
  <si>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</si>
  <si>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</si>
  <si>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</si>
  <si>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</si>
  <si>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</si>
  <si>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</si>
  <si>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</si>
  <si>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</si>
  <si>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</si>
  <si>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</si>
  <si>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</si>
  <si>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</si>
  <si>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</si>
  <si>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</si>
  <si>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</si>
  <si>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</si>
  <si>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</si>
  <si>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</si>
  <si>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</si>
  <si>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</si>
  <si>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</si>
  <si>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</si>
  <si>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</si>
  <si>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</si>
  <si>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</si>
  <si>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</si>
  <si>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</si>
  <si>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</si>
  <si>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</si>
  <si>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</si>
  <si>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</si>
  <si>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</si>
  <si>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</si>
  <si>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</si>
  <si>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</si>
  <si>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</si>
  <si>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</si>
  <si>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</si>
  <si>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</si>
  <si>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</si>
  <si>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</si>
  <si>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</si>
  <si>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</si>
  <si>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</si>
  <si>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</si>
  <si>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</si>
  <si>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</si>
  <si>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</si>
  <si>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</si>
  <si>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</si>
  <si>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</si>
  <si>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</si>
  <si>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</si>
  <si>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</si>
  <si>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</si>
  <si>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</si>
  <si>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</si>
  <si>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</si>
  <si>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</si>
  <si>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</si>
  <si>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</si>
  <si>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</si>
  <si>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</si>
  <si>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</si>
  <si>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</si>
  <si>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</si>
  <si>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</si>
  <si>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</si>
  <si>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</si>
  <si>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</si>
  <si>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</si>
  <si>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</si>
  <si>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</si>
  <si>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</si>
  <si>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</si>
  <si>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</si>
  <si>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</si>
  <si>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</si>
  <si>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</si>
  <si>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</si>
  <si>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</si>
  <si>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</si>
  <si>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</si>
  <si>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</si>
  <si>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</si>
  <si>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</si>
  <si>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</si>
  <si>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</si>
  <si>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</si>
  <si>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</si>
  <si>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</si>
  <si>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</si>
  <si>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</si>
  <si>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</si>
  <si>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</si>
  <si>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</si>
  <si>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</si>
  <si>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</si>
  <si>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</si>
  <si>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</si>
  <si>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</si>
  <si>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</si>
  <si>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</si>
  <si>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</si>
  <si>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</si>
  <si>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</si>
  <si>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</si>
  <si>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</si>
  <si>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</si>
  <si>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</si>
  <si>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</si>
  <si>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</si>
  <si>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</si>
  <si>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</si>
  <si>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</si>
  <si>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</si>
  <si>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</si>
  <si>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</si>
  <si>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</si>
  <si>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</si>
  <si>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</si>
  <si>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</si>
  <si>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</si>
  <si>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</si>
  <si>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</si>
  <si>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</si>
  <si>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</si>
  <si>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</si>
  <si>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</si>
  <si>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</si>
  <si>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</si>
  <si>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</si>
  <si>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</si>
  <si>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</si>
  <si>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</si>
  <si>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</si>
  <si>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</si>
  <si>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</si>
  <si>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</si>
  <si>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</si>
  <si>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</si>
  <si>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</si>
  <si>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</si>
  <si>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</si>
  <si>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</si>
  <si>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</si>
  <si>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</si>
  <si>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</si>
  <si>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</si>
  <si>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</si>
  <si>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</si>
  <si>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</si>
  <si>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</si>
  <si>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</si>
  <si>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</si>
  <si>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</si>
  <si>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</si>
  <si>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</si>
  <si>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</si>
  <si>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</si>
  <si>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</si>
  <si>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</si>
  <si>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</si>
  <si>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</si>
  <si>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</si>
  <si>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</si>
  <si>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</si>
  <si>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</si>
  <si>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</si>
  <si>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</si>
  <si>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</si>
  <si>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</si>
  <si>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</si>
  <si>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</si>
  <si>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</si>
  <si>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</si>
  <si>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</si>
  <si>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</si>
  <si>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</si>
  <si>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</si>
  <si>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</si>
  <si>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</si>
  <si>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</si>
  <si>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</si>
  <si>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</si>
  <si>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</si>
  <si>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</si>
  <si>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</si>
  <si>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</si>
  <si>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</si>
  <si>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</si>
  <si>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</si>
  <si>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</si>
  <si>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</si>
  <si>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</si>
  <si>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</si>
  <si>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</si>
  <si>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</si>
  <si>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</si>
  <si>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</si>
  <si>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</si>
  <si>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</si>
  <si>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</si>
  <si>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</si>
  <si>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</si>
  <si>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</si>
  <si>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</si>
  <si>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</si>
  <si>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</si>
  <si>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</si>
  <si>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</si>
  <si>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</si>
  <si>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</si>
  <si>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</si>
  <si>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</si>
  <si>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</si>
  <si>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</si>
  <si>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</si>
  <si>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</si>
  <si>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</si>
  <si>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</si>
  <si>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</si>
  <si>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</si>
  <si>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</si>
  <si>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</si>
  <si>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</si>
  <si>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</si>
  <si>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</si>
  <si>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</si>
  <si>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</si>
  <si>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</si>
  <si>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</si>
  <si>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</si>
  <si>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</si>
  <si>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</si>
  <si>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</si>
  <si>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</si>
  <si>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</si>
  <si>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</si>
  <si>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</si>
  <si>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</si>
  <si>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</si>
  <si>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</si>
  <si>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</si>
  <si>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</si>
  <si>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</si>
  <si>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</si>
  <si>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</si>
  <si>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</si>
  <si>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</si>
  <si>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</si>
  <si>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</si>
  <si>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</si>
  <si>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</si>
  <si>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</si>
  <si>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</si>
  <si>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</si>
  <si>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</si>
  <si>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</si>
  <si>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</si>
  <si>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</si>
  <si>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</si>
  <si>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</si>
  <si>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</si>
  <si>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</si>
  <si>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</si>
  <si>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</si>
  <si>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</si>
  <si>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</si>
  <si>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</si>
  <si>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</si>
  <si>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</si>
  <si>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</si>
  <si>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</si>
  <si>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</si>
  <si>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</si>
  <si>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</si>
  <si>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</si>
  <si>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</si>
  <si>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</si>
  <si>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</si>
  <si>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</si>
  <si>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</si>
  <si>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</si>
  <si>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</si>
  <si>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</si>
  <si>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</si>
  <si>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</si>
  <si>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</si>
  <si>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</si>
  <si>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</si>
  <si>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</si>
  <si>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</si>
  <si>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</si>
  <si>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</si>
  <si>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</si>
  <si>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</si>
  <si>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</si>
  <si>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</si>
  <si>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</si>
  <si>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</si>
  <si>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</si>
  <si>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</si>
  <si>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</si>
  <si>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</si>
  <si>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</si>
  <si>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</si>
  <si>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</si>
  <si>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</si>
  <si>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</si>
  <si>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</si>
  <si>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</si>
  <si>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</si>
  <si>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</si>
  <si>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</si>
  <si>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</si>
  <si>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</si>
  <si>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</si>
  <si>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</si>
  <si>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</si>
  <si>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</si>
  <si>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</si>
  <si>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</si>
  <si>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</si>
  <si>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</si>
  <si>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</si>
  <si>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</si>
  <si>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</si>
  <si>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</si>
  <si>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</si>
  <si>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</si>
  <si>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</si>
  <si>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</si>
  <si>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</si>
  <si>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</si>
  <si>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</si>
  <si>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</si>
  <si>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</si>
  <si>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</si>
  <si>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</si>
  <si>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</si>
  <si>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</si>
  <si>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</si>
  <si>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</si>
  <si>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</si>
  <si>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</si>
  <si>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</si>
  <si>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</si>
  <si>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</si>
  <si>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</si>
  <si>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</si>
  <si>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</si>
  <si>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</si>
  <si>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</si>
  <si>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</si>
  <si>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</si>
  <si>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</si>
  <si>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</si>
  <si>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</si>
  <si>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</si>
  <si>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</si>
  <si>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</si>
  <si>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</si>
  <si>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</si>
  <si>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</si>
  <si>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</si>
  <si>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</si>
  <si>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</si>
  <si>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</si>
  <si>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</si>
  <si>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</si>
  <si>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</si>
  <si>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</si>
  <si>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</si>
  <si>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</si>
  <si>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</si>
  <si>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</si>
  <si>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</si>
  <si>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</si>
  <si>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</si>
  <si>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</si>
  <si>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</si>
  <si>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</si>
  <si>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</si>
  <si>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</si>
  <si>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</si>
  <si>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</si>
  <si>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</si>
  <si>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</si>
  <si>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</si>
  <si>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</si>
  <si>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</si>
  <si>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</si>
  <si>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</si>
  <si>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</si>
  <si>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</si>
  <si>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</si>
  <si>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</si>
  <si>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</si>
  <si>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</si>
  <si>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</si>
  <si>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</si>
  <si>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</si>
  <si>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</si>
  <si>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</si>
  <si>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</si>
  <si>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</si>
  <si>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</si>
  <si>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</si>
  <si>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</si>
  <si>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</si>
  <si>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</si>
  <si>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</si>
  <si>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</si>
  <si>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</si>
  <si>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</si>
  <si>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</si>
  <si>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</si>
  <si>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</si>
  <si>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</si>
  <si>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</si>
  <si>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</si>
  <si>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</si>
  <si>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</si>
  <si>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</si>
  <si>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</si>
  <si>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</si>
  <si>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</si>
  <si>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</si>
  <si>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</si>
  <si>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</si>
  <si>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</si>
  <si>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</si>
  <si>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</si>
  <si>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</si>
  <si>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</si>
  <si>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</si>
  <si>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</si>
  <si>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</si>
  <si>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</si>
  <si>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</si>
  <si>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</si>
  <si>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</si>
  <si>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</si>
  <si>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</si>
  <si>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</si>
  <si>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</si>
  <si>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</si>
  <si>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</si>
  <si>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</si>
  <si>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</si>
  <si>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</si>
  <si>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</si>
  <si>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</si>
  <si>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</si>
  <si>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</si>
  <si>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</si>
  <si>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</si>
  <si>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</si>
  <si>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</si>
  <si>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</si>
  <si>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</si>
  <si>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</si>
  <si>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</si>
  <si>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</si>
  <si>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</si>
  <si>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</si>
  <si>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</si>
  <si>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</si>
  <si>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</si>
  <si>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</si>
  <si>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</si>
  <si>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</si>
  <si>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</si>
  <si>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</si>
  <si>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</si>
  <si>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</si>
  <si>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</si>
  <si>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</si>
  <si>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</si>
  <si>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</si>
  <si>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</si>
  <si>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</si>
  <si>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</si>
  <si>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</si>
  <si>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</si>
  <si>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</si>
  <si>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</si>
  <si>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</si>
  <si>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</si>
  <si>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</si>
  <si>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</si>
  <si>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</si>
  <si>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</si>
  <si>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</si>
  <si>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</si>
  <si>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</si>
  <si>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</si>
  <si>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</si>
  <si>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</si>
  <si>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</si>
  <si>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</si>
  <si>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</si>
  <si>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</si>
  <si>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</si>
  <si>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</si>
  <si>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</si>
  <si>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</si>
  <si>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</si>
  <si>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</si>
  <si>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</si>
  <si>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</si>
  <si>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</si>
  <si>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</si>
  <si>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</si>
  <si>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</si>
  <si>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</si>
  <si>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</si>
  <si>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</si>
  <si>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</si>
  <si>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</si>
  <si>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</si>
  <si>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</si>
  <si>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</si>
  <si>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</si>
  <si>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</si>
  <si>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</si>
  <si>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</si>
  <si>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</si>
  <si>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</si>
  <si>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</si>
  <si>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</si>
  <si>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</si>
  <si>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</si>
  <si>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</si>
  <si>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</si>
  <si>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</si>
  <si>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</si>
  <si>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</si>
  <si>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</si>
  <si>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</si>
  <si>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</si>
  <si>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</si>
  <si>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</si>
  <si>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</si>
  <si>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</si>
  <si>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</si>
  <si>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</si>
  <si>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</si>
  <si>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</si>
  <si>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</si>
  <si>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</si>
  <si>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</si>
  <si>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</si>
  <si>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</si>
  <si>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</si>
  <si>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</si>
  <si>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</si>
  <si>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</si>
  <si>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</si>
  <si>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</si>
  <si>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</si>
  <si>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</si>
  <si>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</si>
  <si>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</si>
  <si>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</si>
  <si>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</si>
  <si>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</si>
  <si>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</si>
  <si>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</si>
  <si>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</si>
  <si>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</si>
  <si>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</si>
  <si>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</si>
  <si>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</si>
  <si>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</si>
  <si>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</si>
  <si>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</si>
  <si>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</si>
  <si>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</si>
  <si>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</si>
  <si>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</si>
  <si>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</si>
  <si>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</si>
  <si>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</si>
  <si>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</si>
  <si>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</si>
  <si>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</si>
  <si>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</si>
  <si>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</si>
  <si>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</si>
  <si>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</si>
  <si>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</si>
  <si>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</si>
  <si>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</si>
  <si>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</si>
  <si>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</si>
  <si>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</si>
  <si>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</si>
  <si>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</si>
  <si>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</si>
  <si>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</si>
  <si>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</si>
  <si>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</si>
  <si>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</si>
  <si>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</si>
  <si>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</si>
  <si>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</si>
  <si>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</si>
  <si>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</si>
  <si>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</si>
  <si>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</si>
  <si>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</si>
  <si>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</si>
  <si>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</si>
  <si>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</si>
  <si>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</si>
  <si>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</si>
  <si>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</si>
  <si>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</si>
  <si>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</si>
  <si>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</si>
  <si>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</si>
  <si>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</si>
  <si>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</si>
  <si>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</si>
  <si>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</si>
  <si>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</si>
  <si>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</si>
  <si>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</si>
  <si>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</si>
  <si>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</si>
  <si>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</si>
  <si>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</si>
  <si>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</si>
  <si>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</si>
  <si>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</si>
  <si>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</si>
  <si>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</si>
  <si>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</si>
  <si>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</si>
  <si>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</si>
  <si>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</si>
  <si>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</si>
  <si>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</si>
  <si>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</si>
  <si>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</si>
  <si>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</si>
  <si>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</si>
  <si>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</si>
  <si>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</si>
  <si>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</si>
  <si>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</si>
  <si>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</si>
  <si>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</si>
  <si>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</si>
  <si>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</si>
  <si>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</si>
  <si>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</si>
  <si>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</si>
  <si>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</si>
  <si>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</si>
  <si>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</si>
  <si>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</si>
  <si>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</si>
  <si>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</si>
  <si>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</si>
  <si>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</si>
  <si>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</si>
  <si>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</si>
  <si>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</si>
  <si>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</si>
  <si>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</si>
  <si>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</si>
  <si>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</si>
  <si>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</si>
  <si>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</si>
  <si>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</si>
  <si>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</si>
  <si>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</si>
  <si>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</si>
  <si>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</si>
  <si>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</si>
  <si>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</si>
  <si>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</si>
  <si>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</si>
  <si>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</si>
  <si>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</si>
  <si>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</si>
  <si>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</si>
  <si>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</si>
  <si>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</si>
  <si>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</si>
  <si>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</si>
  <si>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</si>
  <si>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</si>
  <si>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</si>
  <si>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</si>
  <si>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</si>
  <si>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</si>
  <si>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</si>
  <si>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</si>
  <si>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</si>
  <si>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</si>
  <si>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</si>
  <si>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</si>
  <si>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</si>
  <si>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</si>
  <si>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</si>
  <si>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</si>
  <si>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</si>
  <si>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</si>
  <si>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</si>
  <si>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</si>
  <si>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</si>
  <si>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</si>
  <si>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</si>
  <si>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</si>
  <si>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</si>
  <si>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</si>
  <si>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</si>
  <si>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</si>
  <si>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</si>
  <si>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</si>
  <si>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</si>
  <si>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</si>
  <si>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</si>
  <si>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</si>
  <si>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</si>
  <si>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</si>
  <si>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</si>
  <si>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</si>
  <si>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</si>
  <si>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</si>
  <si>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</si>
  <si>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</si>
  <si>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</si>
  <si>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</si>
  <si>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</si>
  <si>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</si>
  <si>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</si>
  <si>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</si>
  <si>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</si>
  <si>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</si>
  <si>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</si>
  <si>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</si>
  <si>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</si>
  <si>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</si>
  <si>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</si>
  <si>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</si>
  <si>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</si>
  <si>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</si>
  <si>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</si>
  <si>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</si>
  <si>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</si>
  <si>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</si>
  <si>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</si>
  <si>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</si>
  <si>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</si>
  <si>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</si>
  <si>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</si>
  <si>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</si>
  <si>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</si>
  <si>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</si>
  <si>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</si>
  <si>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</si>
  <si>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</si>
  <si>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</si>
  <si>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</si>
  <si>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</si>
  <si>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</si>
  <si>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</si>
  <si>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</si>
  <si>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</si>
  <si>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</si>
  <si>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</si>
  <si>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</si>
  <si>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</si>
  <si>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</si>
  <si>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</si>
  <si>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</si>
  <si>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</si>
  <si>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</si>
  <si>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</si>
  <si>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</si>
  <si>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</si>
  <si>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</si>
  <si>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</si>
  <si>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</si>
  <si>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</si>
  <si>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</si>
  <si>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</si>
  <si>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</si>
  <si>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</si>
  <si>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</si>
  <si>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</si>
  <si>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</si>
  <si>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</si>
  <si>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</si>
  <si>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</si>
  <si>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</si>
  <si>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</si>
  <si>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</si>
  <si>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</si>
  <si>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</si>
  <si>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</si>
  <si>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</si>
  <si>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</si>
  <si>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</si>
  <si>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</si>
  <si>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</si>
  <si>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</si>
  <si>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</si>
  <si>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</si>
  <si>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</si>
  <si>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</si>
  <si>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</si>
  <si>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</si>
  <si>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</si>
  <si>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</si>
  <si>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</si>
  <si>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</si>
  <si>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</si>
  <si>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</si>
  <si>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</si>
  <si>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</si>
  <si>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</si>
  <si>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</si>
  <si>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</si>
  <si>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</si>
  <si>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</si>
  <si>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</si>
  <si>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</si>
  <si>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</si>
  <si>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</si>
  <si>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</si>
  <si>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</si>
  <si>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</si>
  <si>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</si>
  <si>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</si>
  <si>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</si>
  <si>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</si>
  <si>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</si>
  <si>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</si>
  <si>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</si>
  <si>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</si>
  <si>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</si>
  <si>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</si>
  <si>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</si>
  <si>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</si>
  <si>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</si>
  <si>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</si>
  <si>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</si>
  <si>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</si>
  <si>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</si>
  <si>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</si>
  <si>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</si>
  <si>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</si>
  <si>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</si>
  <si>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</si>
  <si>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</si>
  <si>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</si>
  <si>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</si>
  <si>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</si>
  <si>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</si>
  <si>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</si>
  <si>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</si>
  <si>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</si>
  <si>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</si>
  <si>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</si>
  <si>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</si>
  <si>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</si>
  <si>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</si>
  <si>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</si>
  <si>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</si>
  <si>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</si>
  <si>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</si>
  <si>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</si>
  <si>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</si>
  <si>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</si>
  <si>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</si>
  <si>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</si>
  <si>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</si>
  <si>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</si>
  <si>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</si>
  <si>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</si>
  <si>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</si>
  <si>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</si>
  <si>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</si>
  <si>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</si>
  <si>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</si>
  <si>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</si>
  <si>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</si>
  <si>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</si>
  <si>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</si>
  <si>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</si>
  <si>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</si>
  <si>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</si>
  <si>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</si>
  <si>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</si>
  <si>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</si>
  <si>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</si>
  <si>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</si>
  <si>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</si>
  <si>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</si>
  <si>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</si>
  <si>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</si>
  <si>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</si>
  <si>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</si>
  <si>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</si>
  <si>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</si>
  <si>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</si>
  <si>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</si>
  <si>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</si>
  <si>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</si>
  <si>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</si>
  <si>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</si>
  <si>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</si>
  <si>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</si>
  <si>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</si>
  <si>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</si>
  <si>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</si>
  <si>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</si>
  <si>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</si>
  <si>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</si>
  <si>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</si>
  <si>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</si>
  <si>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</si>
  <si>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</si>
  <si>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</si>
  <si>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</si>
  <si>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</si>
  <si>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</si>
  <si>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</si>
  <si>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</si>
  <si>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</si>
  <si>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</si>
  <si>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</si>
  <si>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</si>
  <si>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</si>
  <si>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</si>
  <si>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</si>
  <si>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</si>
  <si>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</si>
  <si>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</si>
  <si>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</si>
  <si>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</si>
  <si>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</si>
  <si>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</si>
  <si>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</si>
  <si>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</si>
  <si>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</si>
  <si>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</si>
  <si>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</si>
  <si>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</si>
  <si>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</si>
  <si>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</si>
  <si>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</si>
  <si>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</si>
  <si>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</si>
  <si>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</si>
  <si>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</si>
  <si>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</si>
  <si>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</si>
  <si>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</si>
  <si>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</si>
  <si>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</si>
  <si>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</si>
  <si>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</si>
  <si>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</si>
  <si>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</si>
  <si>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</si>
  <si>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</si>
  <si>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</si>
  <si>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</si>
  <si>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</si>
  <si>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</si>
  <si>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</si>
  <si>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</si>
  <si>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</si>
  <si>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</si>
  <si>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</si>
  <si>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</si>
  <si>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</si>
  <si>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</si>
  <si>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</si>
  <si>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</si>
  <si>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</si>
  <si>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</si>
  <si>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</si>
  <si>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</si>
  <si>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</si>
  <si>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</si>
  <si>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</si>
  <si>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</si>
  <si>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</si>
  <si>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</si>
  <si>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</si>
  <si>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</si>
  <si>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</si>
  <si>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</si>
  <si>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</si>
  <si>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</si>
  <si>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</si>
  <si>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</si>
  <si>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</si>
  <si>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</si>
  <si>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</si>
  <si>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</si>
  <si>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</si>
  <si>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</si>
  <si>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</si>
  <si>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</si>
  <si>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</si>
  <si>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</si>
  <si>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</si>
  <si>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</si>
  <si>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</si>
  <si>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</si>
  <si>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</si>
  <si>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</si>
  <si>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</si>
  <si>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</si>
  <si>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</si>
  <si>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</si>
  <si>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</si>
  <si>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</si>
  <si>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</si>
  <si>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</si>
  <si>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</si>
  <si>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</si>
  <si>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</si>
  <si>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</si>
  <si>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</si>
  <si>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</si>
  <si>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</si>
  <si>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</si>
  <si>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</si>
  <si>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</si>
  <si>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</si>
  <si>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</si>
  <si>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</si>
  <si>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</si>
  <si>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</si>
  <si>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</si>
  <si>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</si>
  <si>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</si>
  <si>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</si>
  <si>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</si>
  <si>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</si>
  <si>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</si>
  <si>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</si>
  <si>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</si>
  <si>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</si>
  <si>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</si>
  <si>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</si>
  <si>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</si>
  <si>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</si>
  <si>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</si>
  <si>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</si>
  <si>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</si>
  <si>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</si>
  <si>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</si>
  <si>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</si>
  <si>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</si>
  <si>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</si>
  <si>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</si>
  <si>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</si>
  <si>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</si>
  <si>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</si>
  <si>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</si>
  <si>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</si>
  <si>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</si>
  <si>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</si>
  <si>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</si>
  <si>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</si>
  <si>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</si>
  <si>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</si>
  <si>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</si>
  <si>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</si>
  <si>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</si>
  <si>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</si>
  <si>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</si>
  <si>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</si>
  <si>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</si>
  <si>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</si>
  <si>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</si>
  <si>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</si>
  <si>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</si>
  <si>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</si>
  <si>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</si>
  <si>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</si>
  <si>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</si>
  <si>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</si>
  <si>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</si>
  <si>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</si>
  <si>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</si>
  <si>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</si>
  <si>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</si>
  <si>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</si>
  <si>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</si>
  <si>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</si>
  <si>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</si>
  <si>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</si>
  <si>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</si>
  <si>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</si>
  <si>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</si>
  <si>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</si>
  <si>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</si>
  <si>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</si>
  <si>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</si>
  <si>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</si>
  <si>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</si>
  <si>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</si>
  <si>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</si>
  <si>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</si>
  <si>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</si>
  <si>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</si>
  <si>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</si>
  <si>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</si>
  <si>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</si>
  <si>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</si>
  <si>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</si>
  <si>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</si>
  <si>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</si>
  <si>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</si>
  <si>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</si>
  <si>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</si>
  <si>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</si>
  <si>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</si>
  <si>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</si>
  <si>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</si>
  <si>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</si>
  <si>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</si>
  <si>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</si>
  <si>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</si>
  <si>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</si>
  <si>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</si>
  <si>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</si>
  <si>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</si>
  <si>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</si>
  <si>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</si>
  <si>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</si>
  <si>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</si>
  <si>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</si>
  <si>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</si>
  <si>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</si>
  <si>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</si>
  <si>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</si>
  <si>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</si>
  <si>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</si>
  <si>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</si>
  <si>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</si>
  <si>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</si>
  <si>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</si>
  <si>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</si>
  <si>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</si>
  <si>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</si>
  <si>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</si>
  <si>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</si>
  <si>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</si>
  <si>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</si>
  <si>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</si>
  <si>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</si>
  <si>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</si>
  <si>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</si>
  <si>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</si>
  <si>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</si>
  <si>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</si>
  <si>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</si>
  <si>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</si>
  <si>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</si>
  <si>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</si>
  <si>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</si>
  <si>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</si>
  <si>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</si>
  <si>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</si>
  <si>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</si>
  <si>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</si>
  <si>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</si>
  <si>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</si>
  <si>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</si>
  <si>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</si>
  <si>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</si>
  <si>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</si>
  <si>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</si>
  <si>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</si>
  <si>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</si>
  <si>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</si>
  <si>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</si>
  <si>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</si>
  <si>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</si>
  <si>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</si>
  <si>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</si>
  <si>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</si>
  <si>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</si>
  <si>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</si>
  <si>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</si>
  <si>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</si>
  <si>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</si>
  <si>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</si>
  <si>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</si>
  <si>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</si>
  <si>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</si>
  <si>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</si>
  <si>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</si>
  <si>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</si>
  <si>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</si>
  <si>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</si>
  <si>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</si>
  <si>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</si>
  <si>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</si>
  <si>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</si>
  <si>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</si>
  <si>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</si>
  <si>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</si>
  <si>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</si>
  <si>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</si>
  <si>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</si>
  <si>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</si>
  <si>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</si>
  <si>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</si>
  <si>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</si>
  <si>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</si>
  <si>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</si>
  <si>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</si>
  <si>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</si>
  <si>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</si>
  <si>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</si>
  <si>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</si>
  <si>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</si>
  <si>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</si>
  <si>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</si>
  <si>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</si>
  <si>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</si>
  <si>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</si>
  <si>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</si>
  <si>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</si>
  <si>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</si>
  <si>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</si>
  <si>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</si>
  <si>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</si>
  <si>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</si>
  <si>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</si>
  <si>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</si>
  <si>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</si>
  <si>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</si>
  <si>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</si>
  <si>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</si>
  <si>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</si>
  <si>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</si>
  <si>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</si>
  <si>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</si>
  <si>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</si>
  <si>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</si>
  <si>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</si>
  <si>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</si>
  <si>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</si>
  <si>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</si>
  <si>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</si>
  <si>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</si>
  <si>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</si>
  <si>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</si>
  <si>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</si>
  <si>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</si>
  <si>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</si>
  <si>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</si>
  <si>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</si>
  <si>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</si>
  <si>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</si>
  <si>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</si>
  <si>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</si>
  <si>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</si>
  <si>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</si>
  <si>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</si>
  <si>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</si>
  <si>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</si>
  <si>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</si>
  <si>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</si>
  <si>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</si>
  <si>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</si>
  <si>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</si>
  <si>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</si>
  <si>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</si>
  <si>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</si>
  <si>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</si>
  <si>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</si>
  <si>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</si>
  <si>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</si>
  <si>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</si>
  <si>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</si>
  <si>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</si>
  <si>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</si>
  <si>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</si>
  <si>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</si>
  <si>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</si>
  <si>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</si>
  <si>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</si>
  <si>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</si>
  <si>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</si>
  <si>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</si>
  <si>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</si>
  <si>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</si>
  <si>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</si>
  <si>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</si>
  <si>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</si>
  <si>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</si>
  <si>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</si>
  <si>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</si>
  <si>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</si>
  <si>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</si>
  <si>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</si>
  <si>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</si>
  <si>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</si>
  <si>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</si>
  <si>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</si>
  <si>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</si>
  <si>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</si>
  <si>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</si>
  <si>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</si>
  <si>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</si>
  <si>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</si>
  <si>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</si>
  <si>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</si>
  <si>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</si>
  <si>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</si>
  <si>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</si>
  <si>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</si>
  <si>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</si>
  <si>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</si>
  <si>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</si>
  <si>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</si>
  <si>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</si>
  <si>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</si>
  <si>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</si>
  <si>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</si>
  <si>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</si>
  <si>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</si>
  <si>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</si>
  <si>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</si>
  <si>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</si>
  <si>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</si>
  <si>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</si>
  <si>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</si>
  <si>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</si>
  <si>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</si>
  <si>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</si>
  <si>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</si>
  <si>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</si>
  <si>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</si>
  <si>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</si>
  <si>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</si>
  <si>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</si>
  <si>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</si>
  <si>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</si>
  <si>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</si>
  <si>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</si>
  <si>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</si>
  <si>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</si>
  <si>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</si>
  <si>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</si>
  <si>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</si>
  <si>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</si>
  <si>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</si>
  <si>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</si>
  <si>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</si>
  <si>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</si>
  <si>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</si>
  <si>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</si>
  <si>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</si>
  <si>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</si>
  <si>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</si>
  <si>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</si>
  <si>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</si>
  <si>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</si>
  <si>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</si>
  <si>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</si>
  <si>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</si>
  <si>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</si>
  <si>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</si>
  <si>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</si>
  <si>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</si>
  <si>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</si>
  <si>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</si>
  <si>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</si>
  <si>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</si>
  <si>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</si>
  <si>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</si>
  <si>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</si>
  <si>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</si>
  <si>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</si>
  <si>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</si>
  <si>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</si>
  <si>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</si>
  <si>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</si>
  <si>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</si>
  <si>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</si>
  <si>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</si>
  <si>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</si>
  <si>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</si>
  <si>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</si>
  <si>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</si>
  <si>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</si>
  <si>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</si>
  <si>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</si>
  <si>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</si>
  <si>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</si>
  <si>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</si>
  <si>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</si>
  <si>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</si>
  <si>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</si>
  <si>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</si>
  <si>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</si>
  <si>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</si>
  <si>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</si>
  <si>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</si>
  <si>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</si>
  <si>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</si>
  <si>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</si>
  <si>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</si>
  <si>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</si>
  <si>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</si>
  <si>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</si>
  <si>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</si>
  <si>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</si>
  <si>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</si>
  <si>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</si>
  <si>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</si>
  <si>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</si>
  <si>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</si>
  <si>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</si>
  <si>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</si>
  <si>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</si>
  <si>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</si>
  <si>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</si>
  <si>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</si>
  <si>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</si>
  <si>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</si>
  <si>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</si>
  <si>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</si>
  <si>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</si>
  <si>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</si>
  <si>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</si>
  <si>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</si>
  <si>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</si>
  <si>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</si>
  <si>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</si>
  <si>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</si>
  <si>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</si>
  <si>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</si>
  <si>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</si>
  <si>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</si>
  <si>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</si>
  <si>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</si>
  <si>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</si>
  <si>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</si>
  <si>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</si>
  <si>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</si>
  <si>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</si>
  <si>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</si>
  <si>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</si>
  <si>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</si>
  <si>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</si>
  <si>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</si>
  <si>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</si>
  <si>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</si>
  <si>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</si>
  <si>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</si>
  <si>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</si>
  <si>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</si>
  <si>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</si>
  <si>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</si>
  <si>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</si>
  <si>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</si>
  <si>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</si>
  <si>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</si>
  <si>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</si>
  <si>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</si>
  <si>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</si>
  <si>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</si>
  <si>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</si>
  <si>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</si>
  <si>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</si>
  <si>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</si>
  <si>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</si>
  <si>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</si>
  <si>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</si>
  <si>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</si>
  <si>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</si>
  <si>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</si>
  <si>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</si>
  <si>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</si>
  <si>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</si>
  <si>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</si>
  <si>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</si>
  <si>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</si>
  <si>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</si>
  <si>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</si>
  <si>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</si>
  <si>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</si>
  <si>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</si>
  <si>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</si>
  <si>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</si>
  <si>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</si>
  <si>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</si>
  <si>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</si>
  <si>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</si>
  <si>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</si>
  <si>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</si>
  <si>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</si>
  <si>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</si>
  <si>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</si>
  <si>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</si>
  <si>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</si>
  <si>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</si>
  <si>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</si>
  <si>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</si>
  <si>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</si>
  <si>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</si>
  <si>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</si>
  <si>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</si>
  <si>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</si>
  <si>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</si>
  <si>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</si>
  <si>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</si>
  <si>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</si>
  <si>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</si>
  <si>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</si>
  <si>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</si>
  <si>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</si>
  <si>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</si>
  <si>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</si>
  <si>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</si>
  <si>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</si>
  <si>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</si>
  <si>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</si>
  <si>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</si>
  <si>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</si>
  <si>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</si>
  <si>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</si>
  <si>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</si>
  <si>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</si>
  <si>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</si>
  <si>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</si>
  <si>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</si>
  <si>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</si>
  <si>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</si>
  <si>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</si>
  <si>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</si>
  <si>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</si>
  <si>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</si>
  <si>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</si>
  <si>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</si>
  <si>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</si>
  <si>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</si>
  <si>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</si>
  <si>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</si>
  <si>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</si>
  <si>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</si>
  <si>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</si>
  <si>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</si>
  <si>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</si>
  <si>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</si>
  <si>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</si>
  <si>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</si>
  <si>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</si>
  <si>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</si>
  <si>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</si>
  <si>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</si>
  <si>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</si>
  <si>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</si>
  <si>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</si>
  <si>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</si>
  <si>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</si>
  <si>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</si>
  <si>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</si>
  <si>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</si>
  <si>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</si>
  <si>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</si>
  <si>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</si>
  <si>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</si>
  <si>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</si>
  <si>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</si>
  <si>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</si>
  <si>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</si>
  <si>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</si>
  <si>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</si>
  <si>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</si>
  <si>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</si>
  <si>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</si>
  <si>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</si>
  <si>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</si>
  <si>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</si>
  <si>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</si>
  <si>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</si>
  <si>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</si>
  <si>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</si>
  <si>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</si>
  <si>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</si>
  <si>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</si>
  <si>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</si>
  <si>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</si>
  <si>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</si>
  <si>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</si>
  <si>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</si>
  <si>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</si>
  <si>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</si>
  <si>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</si>
  <si>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</si>
  <si>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</si>
  <si>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</si>
  <si>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</si>
  <si>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</si>
  <si>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</si>
  <si>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</si>
  <si>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</si>
  <si>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</si>
  <si>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</si>
  <si>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</si>
  <si>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</si>
  <si>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</si>
  <si>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</si>
  <si>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</si>
  <si>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</si>
  <si>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</si>
  <si>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</si>
  <si>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</si>
  <si>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</si>
  <si>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</si>
  <si>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</si>
  <si>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</si>
  <si>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</si>
  <si>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</si>
  <si>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</si>
  <si>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</si>
  <si>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</si>
  <si>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</si>
  <si>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</si>
  <si>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</si>
  <si>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</si>
  <si>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</si>
  <si>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</si>
  <si>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</si>
  <si>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</si>
  <si>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</si>
  <si>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</si>
  <si>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</si>
  <si>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</si>
  <si>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</si>
  <si>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</si>
  <si>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</si>
  <si>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</si>
  <si>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</si>
  <si>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</si>
  <si>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</si>
  <si>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</si>
  <si>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</si>
  <si>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</si>
  <si>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</si>
  <si>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</si>
  <si>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</si>
  <si>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</si>
  <si>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</si>
  <si>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</si>
  <si>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</si>
  <si>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</si>
  <si>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</si>
  <si>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</si>
  <si>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</si>
  <si>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</si>
  <si>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</si>
  <si>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</si>
  <si>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</si>
  <si>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</si>
  <si>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</si>
  <si>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</si>
  <si>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</si>
  <si>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</si>
  <si>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</si>
  <si>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</si>
  <si>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</si>
  <si>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</si>
  <si>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</si>
  <si>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</si>
  <si>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</si>
  <si>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</si>
  <si>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</si>
  <si>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</si>
  <si>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</si>
  <si>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</si>
  <si>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</si>
  <si>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</si>
  <si>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</si>
  <si>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</si>
  <si>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</si>
  <si>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</si>
  <si>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</si>
  <si>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</si>
  <si>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</si>
  <si>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</si>
  <si>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</si>
  <si>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</si>
  <si>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</si>
  <si>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</si>
  <si>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</si>
  <si>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</si>
  <si>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</si>
  <si>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</si>
  <si>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</si>
  <si>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</si>
  <si>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</si>
  <si>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</si>
  <si>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</si>
  <si>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</si>
  <si>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</si>
  <si>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</si>
  <si>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</si>
  <si>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</si>
  <si>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</si>
  <si>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</si>
  <si>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</si>
  <si>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</si>
  <si>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</si>
  <si>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</si>
  <si>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</si>
  <si>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</si>
  <si>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</si>
  <si>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</si>
  <si>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</si>
  <si>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</si>
  <si>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</si>
  <si>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</si>
  <si>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</si>
  <si>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</si>
  <si>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</si>
  <si>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</si>
  <si>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</si>
  <si>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</si>
  <si>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</si>
  <si>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</si>
  <si>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</si>
  <si>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</si>
  <si>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</si>
  <si>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</si>
  <si>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</si>
  <si>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</si>
  <si>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</si>
  <si>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</si>
  <si>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</si>
  <si>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</si>
  <si>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</si>
  <si>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</si>
  <si>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</si>
  <si>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</si>
  <si>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</si>
  <si>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</si>
  <si>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</si>
  <si>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</si>
  <si>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</si>
  <si>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</si>
  <si>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</si>
  <si>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</si>
  <si>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</si>
  <si>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</si>
  <si>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</si>
  <si>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</si>
  <si>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</si>
  <si>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</si>
  <si>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</si>
  <si>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</si>
  <si>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</si>
  <si>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</si>
  <si>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</si>
  <si>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</si>
  <si>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</si>
  <si>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</si>
  <si>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</si>
  <si>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</si>
  <si>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</si>
  <si>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</si>
  <si>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</si>
  <si>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</si>
  <si>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</si>
  <si>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</si>
  <si>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</si>
  <si>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</si>
  <si>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</si>
  <si>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</si>
  <si>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</si>
  <si>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</si>
  <si>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</si>
  <si>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</si>
  <si>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</si>
  <si>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</si>
  <si>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</si>
  <si>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</si>
  <si>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</si>
  <si>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</si>
  <si>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</si>
  <si>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</si>
  <si>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</si>
  <si>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</si>
  <si>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</si>
  <si>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</si>
  <si>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</si>
  <si>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</si>
  <si>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</si>
  <si>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</si>
  <si>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</si>
  <si>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</si>
  <si>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</si>
  <si>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</si>
  <si>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</si>
  <si>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</si>
  <si>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</si>
  <si>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</si>
  <si>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</si>
  <si>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</si>
  <si>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</si>
  <si>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</si>
  <si>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</si>
  <si>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</si>
  <si>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</si>
  <si>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</si>
  <si>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</si>
  <si>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</si>
  <si>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</si>
  <si>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</si>
  <si>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</si>
  <si>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</si>
  <si>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</si>
  <si>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</si>
  <si>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</si>
  <si>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</si>
  <si>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</si>
  <si>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</si>
  <si>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</si>
  <si>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</si>
  <si>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</si>
  <si>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</si>
  <si>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</si>
  <si>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</si>
  <si>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</si>
  <si>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</si>
  <si>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</si>
  <si>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</si>
  <si>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</si>
  <si>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</si>
  <si>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</si>
  <si>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</si>
  <si>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</si>
  <si>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</si>
  <si>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</si>
  <si>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</si>
  <si>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</si>
  <si>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</si>
  <si>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</si>
  <si>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</si>
  <si>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</si>
  <si>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</si>
  <si>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</si>
  <si>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</si>
  <si>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</si>
  <si>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</si>
  <si>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</si>
  <si>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</si>
  <si>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</si>
  <si>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</si>
  <si>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</si>
  <si>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</si>
  <si>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</si>
  <si>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</si>
  <si>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</si>
  <si>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</si>
  <si>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</si>
  <si>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</si>
  <si>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</si>
  <si>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</si>
  <si>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</si>
  <si>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</si>
  <si>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</si>
  <si>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</si>
  <si>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</si>
  <si>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</si>
  <si>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</si>
  <si>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</si>
  <si>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</si>
  <si>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</si>
  <si>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</si>
  <si>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</si>
  <si>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</si>
  <si>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</si>
  <si>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</si>
  <si>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</si>
  <si>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</si>
  <si>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</si>
  <si>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</si>
  <si>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</si>
  <si>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</si>
  <si>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</si>
  <si>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</si>
  <si>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</si>
  <si>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</si>
  <si>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</si>
  <si>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</si>
  <si>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</si>
  <si>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</si>
  <si>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</si>
  <si>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</si>
  <si>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</si>
  <si>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</si>
  <si>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</si>
  <si>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</si>
  <si>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</si>
  <si>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</si>
  <si>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</si>
  <si>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</si>
  <si>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</si>
  <si>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</si>
  <si>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</si>
  <si>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</si>
  <si>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</si>
  <si>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</si>
  <si>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</si>
  <si>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</si>
  <si>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</si>
  <si>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</si>
  <si>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</si>
  <si>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</si>
  <si>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</si>
  <si>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</si>
  <si>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</si>
  <si>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</si>
  <si>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</si>
  <si>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</si>
  <si>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</si>
  <si>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</si>
  <si>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</si>
  <si>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</si>
  <si>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</si>
  <si>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</si>
  <si>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</si>
  <si>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</si>
  <si>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</si>
  <si>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</si>
  <si>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</si>
  <si>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</si>
  <si>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</si>
  <si>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</si>
  <si>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</si>
  <si>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</si>
  <si>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</si>
  <si>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</si>
  <si>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</si>
  <si>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</si>
  <si>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</si>
  <si>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</si>
  <si>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</si>
  <si>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</si>
  <si>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</si>
  <si>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</si>
  <si>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</si>
  <si>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</si>
  <si>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</si>
  <si>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</si>
  <si>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</si>
  <si>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</si>
  <si>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</si>
  <si>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</si>
  <si>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</si>
  <si>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</si>
  <si>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</si>
  <si>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</si>
  <si>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</si>
  <si>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</si>
  <si>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</si>
  <si>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</si>
  <si>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</si>
  <si>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</si>
  <si>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</si>
  <si>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</si>
  <si>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</si>
  <si>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</si>
  <si>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</si>
  <si>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</si>
  <si>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</si>
  <si>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</si>
  <si>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</si>
  <si>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</si>
  <si>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</si>
  <si>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</si>
  <si>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</si>
  <si>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</si>
  <si>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</si>
  <si>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</si>
  <si>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</si>
  <si>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</si>
  <si>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</si>
  <si>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</si>
  <si>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</si>
  <si>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</si>
  <si>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</si>
  <si>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</si>
  <si>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</si>
  <si>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</si>
  <si>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</si>
  <si>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</si>
  <si>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</si>
  <si>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</si>
  <si>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</si>
  <si>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</si>
  <si>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</si>
  <si>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</si>
  <si>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</si>
  <si>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</si>
  <si>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</si>
  <si>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</si>
  <si>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</si>
  <si>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</si>
  <si>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</si>
  <si>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</si>
  <si>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</si>
  <si>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</si>
  <si>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</si>
  <si>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</si>
  <si>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</si>
  <si>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</si>
  <si>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</si>
  <si>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</si>
  <si>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</si>
  <si>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</si>
  <si>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</si>
  <si>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</si>
  <si>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</si>
  <si>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</si>
  <si>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</si>
  <si>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</si>
  <si>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</si>
  <si>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</si>
  <si>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</si>
  <si>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</si>
  <si>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</si>
  <si>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</si>
  <si>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</si>
  <si>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</si>
  <si>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</si>
  <si>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</si>
  <si>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</si>
  <si>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</si>
  <si>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</si>
  <si>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</si>
  <si>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</si>
  <si>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</si>
  <si>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</si>
  <si>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</si>
  <si>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</si>
  <si>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</si>
  <si>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</si>
  <si>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</si>
  <si>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</si>
  <si>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</si>
  <si>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</si>
  <si>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</si>
  <si>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</si>
  <si>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</si>
  <si>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</si>
  <si>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</si>
  <si>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</si>
  <si>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</si>
  <si>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</si>
  <si>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</si>
  <si>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</si>
  <si>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</si>
  <si>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</si>
  <si>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</si>
  <si>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</si>
  <si>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</si>
  <si>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</si>
  <si>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</si>
  <si>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</si>
  <si>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</si>
  <si>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</si>
  <si>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</si>
  <si>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</si>
  <si>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</si>
  <si>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</si>
  <si>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</si>
  <si>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</si>
  <si>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</si>
  <si>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</si>
  <si>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</si>
  <si>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</si>
  <si>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</si>
  <si>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</si>
  <si>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</si>
  <si>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</si>
  <si>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</si>
  <si>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</si>
  <si>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</si>
  <si>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</si>
  <si>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</si>
  <si>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</si>
  <si>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</si>
  <si>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</si>
  <si>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</si>
  <si>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</si>
  <si>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</si>
  <si>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</si>
  <si>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</si>
  <si>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</si>
  <si>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</si>
  <si>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</si>
  <si>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</si>
  <si>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</si>
  <si>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</si>
  <si>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</si>
  <si>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</si>
  <si>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</si>
  <si>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</si>
  <si>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</si>
  <si>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</si>
  <si>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</si>
  <si>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</si>
  <si>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</si>
  <si>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</si>
  <si>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</si>
  <si>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</si>
  <si>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</si>
  <si>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</si>
  <si>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</si>
  <si>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</si>
  <si>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</si>
  <si>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</si>
  <si>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</si>
  <si>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</si>
  <si>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</si>
  <si>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</si>
  <si>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</si>
  <si>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</si>
  <si>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</si>
  <si>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</si>
  <si>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</si>
  <si>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</si>
  <si>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</si>
  <si>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</si>
  <si>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</si>
  <si>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</si>
  <si>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</si>
  <si>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</si>
  <si>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</si>
  <si>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</si>
  <si>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</si>
  <si>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</si>
  <si>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</si>
  <si>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</si>
  <si>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</si>
  <si>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</si>
  <si>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</si>
  <si>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</si>
  <si>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</si>
  <si>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</si>
  <si>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</si>
  <si>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</si>
  <si>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</si>
  <si>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</si>
  <si>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</si>
  <si>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</si>
  <si>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</si>
  <si>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</si>
  <si>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</si>
  <si>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</si>
  <si>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</si>
  <si>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</si>
  <si>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</si>
  <si>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</si>
  <si>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</si>
  <si>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</si>
  <si>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</si>
  <si>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</si>
  <si>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</si>
  <si>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</si>
  <si>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</si>
  <si>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</si>
  <si>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</si>
  <si>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</si>
  <si>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</si>
  <si>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</si>
  <si>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</si>
  <si>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</si>
  <si>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</si>
  <si>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</si>
  <si>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</si>
  <si>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</si>
  <si>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</si>
  <si>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</si>
  <si>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</si>
  <si>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</si>
  <si>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</si>
  <si>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</si>
  <si>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</si>
  <si>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</si>
  <si>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</si>
  <si>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</si>
  <si>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</si>
  <si>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</si>
  <si>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</si>
  <si>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</si>
  <si>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</si>
  <si>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</si>
  <si>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</si>
  <si>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</si>
  <si>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</si>
  <si>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</si>
  <si>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</si>
  <si>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</si>
  <si>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</si>
  <si>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</si>
  <si>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</si>
  <si>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</si>
  <si>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</si>
  <si>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</si>
  <si>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</si>
  <si>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</si>
  <si>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</si>
  <si>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</si>
  <si>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</si>
  <si>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</si>
  <si>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</si>
  <si>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</si>
  <si>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</si>
  <si>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</si>
  <si>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</si>
  <si>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</si>
  <si>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</si>
  <si>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</si>
  <si>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</si>
  <si>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</si>
  <si>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</si>
  <si>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</si>
  <si>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</si>
  <si>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</si>
  <si>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</si>
  <si>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</si>
  <si>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</si>
  <si>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</si>
  <si>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</si>
  <si>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</si>
  <si>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</si>
  <si>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</si>
  <si>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</si>
  <si>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</si>
  <si>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</si>
  <si>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</si>
  <si>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</si>
  <si>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</si>
  <si>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</si>
  <si>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</si>
  <si>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</si>
  <si>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</si>
  <si>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</si>
  <si>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</si>
  <si>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</si>
  <si>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</si>
  <si>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</si>
  <si>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</si>
  <si>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</si>
  <si>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</si>
  <si>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</si>
  <si>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</si>
  <si>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</si>
  <si>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</si>
  <si>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</si>
  <si>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</si>
  <si>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</si>
  <si>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</si>
  <si>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</si>
  <si>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</si>
  <si>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</si>
  <si>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</si>
  <si>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</si>
  <si>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</si>
  <si>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</si>
  <si>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</si>
  <si>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</si>
  <si>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</si>
  <si>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</si>
  <si>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</si>
  <si>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</si>
  <si>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</si>
  <si>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</si>
  <si>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</si>
  <si>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</si>
  <si>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</si>
  <si>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</si>
  <si>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</si>
  <si>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</si>
  <si>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</si>
  <si>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</si>
  <si>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</si>
  <si>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</si>
  <si>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</si>
  <si>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</si>
  <si>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</si>
  <si>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</si>
  <si>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</si>
  <si>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</si>
  <si>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</si>
  <si>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</si>
  <si>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</si>
  <si>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</si>
  <si>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</si>
  <si>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</si>
  <si>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</si>
  <si>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</si>
  <si>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</si>
  <si>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</si>
  <si>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</si>
  <si>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</si>
  <si>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</si>
  <si>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</si>
  <si>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</si>
  <si>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</si>
  <si>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</si>
  <si>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</si>
  <si>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</si>
  <si>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</si>
  <si>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</si>
  <si>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</si>
  <si>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</si>
  <si>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</si>
  <si>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</si>
  <si>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</si>
  <si>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</si>
  <si>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</si>
  <si>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</si>
  <si>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</si>
  <si>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</si>
  <si>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</si>
  <si>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</si>
  <si>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</si>
  <si>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</si>
  <si>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</si>
  <si>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</si>
  <si>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</si>
  <si>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</si>
  <si>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</si>
  <si>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</si>
  <si>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</si>
  <si>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</si>
  <si>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</si>
  <si>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</si>
  <si>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</si>
  <si>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</si>
  <si>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</si>
  <si>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</si>
  <si>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</si>
  <si>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</si>
  <si>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</si>
  <si>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</si>
  <si>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</si>
  <si>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</si>
  <si>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</si>
  <si>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</si>
  <si>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</si>
  <si>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</si>
  <si>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</si>
  <si>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</si>
  <si>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</si>
  <si>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</si>
  <si>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</si>
  <si>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</si>
  <si>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</si>
  <si>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</si>
  <si>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</si>
  <si>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</si>
  <si>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</si>
  <si>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</si>
  <si>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</si>
  <si>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</si>
  <si>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</si>
  <si>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</si>
  <si>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</si>
  <si>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</si>
  <si>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</si>
  <si>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</si>
  <si>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</si>
  <si>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</si>
  <si>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</si>
  <si>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</si>
  <si>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</si>
  <si>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</si>
  <si>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</si>
  <si>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</si>
  <si>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</si>
  <si>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</si>
  <si>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</si>
  <si>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</si>
  <si>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</si>
  <si>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</si>
  <si>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</si>
  <si>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</si>
  <si>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</si>
  <si>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</si>
  <si>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</si>
  <si>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</si>
  <si>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</si>
  <si>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</si>
  <si>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</si>
  <si>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</si>
  <si>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</si>
  <si>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</si>
  <si>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</si>
  <si>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</si>
  <si>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</si>
  <si>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</si>
  <si>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</si>
  <si>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</si>
  <si>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</si>
  <si>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</si>
  <si>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</si>
  <si>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</si>
  <si>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</si>
  <si>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</si>
  <si>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</si>
  <si>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</si>
  <si>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</si>
  <si>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</si>
  <si>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</si>
  <si>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</si>
  <si>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</si>
  <si>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</si>
  <si>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</si>
  <si>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</si>
  <si>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</si>
  <si>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</si>
  <si>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</si>
  <si>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</si>
  <si>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</si>
  <si>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</si>
  <si>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</si>
  <si>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</si>
  <si>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</si>
  <si>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</si>
  <si>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</si>
  <si>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</si>
  <si>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</si>
  <si>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</si>
  <si>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</si>
  <si>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</si>
  <si>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</si>
  <si>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</si>
  <si>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</si>
  <si>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</si>
  <si>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</si>
  <si>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</si>
  <si>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</si>
  <si>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</si>
  <si>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</si>
  <si>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</si>
  <si>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</si>
  <si>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</si>
  <si>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</si>
  <si>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</si>
  <si>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</si>
  <si>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</si>
  <si>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</si>
  <si>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</si>
  <si>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</si>
  <si>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</si>
  <si>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</si>
  <si>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</si>
  <si>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</si>
  <si>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</si>
  <si>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</si>
  <si>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</si>
  <si>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</si>
  <si>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</si>
  <si>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</si>
  <si>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</si>
  <si>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</si>
  <si>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</si>
  <si>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</si>
  <si>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</si>
  <si>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</si>
  <si>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</si>
  <si>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</si>
  <si>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</si>
  <si>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</si>
  <si>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</si>
  <si>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</si>
  <si>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</si>
  <si>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</si>
  <si>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</si>
  <si>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</si>
  <si>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</si>
  <si>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</si>
  <si>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</si>
  <si>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</si>
  <si>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</si>
  <si>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</si>
  <si>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</si>
  <si>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</si>
  <si>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</si>
  <si>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</si>
  <si>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</si>
  <si>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</si>
  <si>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</si>
  <si>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</si>
  <si>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</si>
  <si>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</si>
  <si>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</si>
  <si>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</si>
  <si>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</si>
  <si>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</si>
  <si>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</si>
  <si>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</si>
  <si>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</si>
  <si>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</si>
  <si>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</si>
  <si>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</si>
  <si>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</si>
  <si>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</si>
  <si>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</si>
  <si>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</si>
  <si>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</si>
  <si>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</si>
  <si>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</si>
  <si>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</si>
  <si>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</si>
  <si>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</si>
  <si>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</si>
  <si>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</si>
  <si>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</si>
  <si>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</si>
  <si>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</si>
  <si>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</si>
  <si>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</si>
  <si>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</si>
  <si>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</si>
  <si>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</si>
  <si>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</si>
  <si>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</si>
  <si>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</si>
  <si>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</si>
  <si>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</si>
  <si>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</si>
  <si>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</si>
  <si>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</si>
  <si>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</si>
  <si>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</si>
  <si>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</si>
  <si>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</si>
  <si>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</si>
  <si>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</si>
  <si>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</si>
  <si>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</si>
  <si>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</si>
  <si>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</si>
  <si>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</si>
  <si>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</si>
  <si>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</si>
  <si>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</si>
  <si>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</si>
  <si>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</si>
  <si>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</si>
  <si>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</si>
  <si>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</si>
  <si>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</si>
  <si>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</si>
  <si>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</si>
  <si>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</si>
  <si>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</si>
  <si>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</si>
  <si>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</si>
  <si>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</si>
  <si>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</si>
  <si>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</si>
  <si>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</si>
  <si>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</si>
  <si>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</si>
  <si>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</si>
  <si>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</si>
  <si>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</si>
  <si>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</si>
  <si>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</si>
  <si>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</si>
  <si>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</si>
  <si>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</si>
  <si>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</si>
  <si>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</si>
  <si>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</si>
  <si>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</si>
  <si>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</si>
  <si>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</si>
  <si>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</si>
  <si>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</si>
  <si>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</si>
  <si>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</si>
  <si>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</si>
  <si>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</si>
  <si>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</si>
  <si>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</si>
  <si>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</si>
  <si>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</si>
  <si>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</si>
  <si>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</si>
  <si>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</si>
  <si>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</si>
  <si>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</si>
  <si>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</si>
  <si>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</si>
  <si>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</si>
  <si>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</si>
  <si>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</si>
  <si>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</si>
  <si>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</si>
  <si>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</si>
  <si>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</si>
  <si>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</si>
  <si>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</si>
  <si>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</si>
  <si>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</si>
  <si>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</si>
  <si>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</si>
  <si>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</si>
  <si>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</si>
  <si>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</si>
  <si>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</si>
  <si>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</si>
  <si>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</si>
  <si>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</si>
  <si>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</si>
  <si>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</si>
  <si>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</si>
  <si>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</si>
  <si>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</si>
  <si>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</si>
  <si>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</si>
  <si>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</si>
  <si>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</si>
  <si>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</si>
  <si>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</si>
  <si>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</si>
  <si>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</si>
  <si>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</si>
  <si>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</si>
  <si>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</si>
  <si>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</si>
  <si>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</si>
  <si>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</si>
  <si>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</si>
  <si>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</si>
  <si>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</si>
  <si>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</si>
  <si>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</si>
  <si>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</si>
  <si>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</si>
  <si>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</si>
  <si>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</si>
  <si>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</si>
  <si>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</si>
  <si>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</si>
  <si>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</si>
  <si>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</si>
  <si>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</si>
  <si>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</si>
  <si>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</si>
  <si>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</si>
  <si>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</si>
  <si>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</si>
  <si>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</si>
  <si>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</si>
  <si>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</si>
  <si>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</si>
  <si>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</si>
  <si>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</si>
  <si>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</si>
  <si>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</si>
  <si>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</si>
  <si>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</si>
  <si>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</si>
  <si>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</si>
  <si>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</si>
  <si>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</si>
  <si>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</si>
  <si>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</si>
  <si>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</si>
  <si>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</si>
  <si>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</si>
  <si>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</si>
  <si>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</si>
  <si>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</si>
  <si>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</si>
  <si>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</si>
  <si>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</si>
  <si>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</si>
  <si>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</si>
  <si>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</si>
  <si>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</si>
  <si>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</si>
  <si>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</si>
  <si>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</si>
  <si>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</si>
  <si>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</si>
  <si>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</si>
  <si>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</si>
  <si>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</si>
  <si>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</si>
  <si>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</si>
  <si>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</si>
  <si>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</si>
  <si>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</si>
  <si>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</si>
  <si>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</si>
  <si>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</si>
  <si>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</si>
  <si>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</si>
  <si>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</si>
  <si>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</si>
  <si>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</si>
  <si>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</si>
  <si>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</si>
  <si>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</si>
  <si>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</si>
  <si>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</si>
  <si>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</si>
  <si>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</si>
  <si>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</si>
  <si>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</si>
  <si>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</si>
  <si>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</si>
  <si>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</si>
  <si>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</si>
  <si>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</si>
  <si>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</si>
  <si>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</si>
  <si>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</si>
  <si>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</si>
  <si>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</si>
  <si>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</si>
  <si>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</si>
  <si>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</si>
  <si>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</si>
  <si>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</si>
  <si>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</si>
  <si>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</si>
  <si>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</si>
  <si>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</si>
  <si>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</si>
  <si>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</si>
  <si>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</si>
  <si>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</si>
  <si>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</si>
  <si>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</si>
  <si>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</si>
  <si>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</si>
  <si>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</si>
  <si>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</si>
  <si>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</si>
  <si>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</si>
  <si>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</si>
  <si>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</si>
  <si>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</si>
  <si>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</si>
  <si>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</si>
  <si>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</si>
  <si>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</si>
  <si>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</si>
  <si>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</si>
  <si>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</si>
  <si>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</si>
  <si>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</si>
  <si>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</si>
  <si>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</si>
  <si>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</si>
  <si>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</si>
  <si>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</si>
  <si>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</si>
  <si>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</si>
  <si>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</si>
  <si>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</si>
  <si>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</si>
  <si>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</si>
  <si>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</si>
  <si>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</si>
  <si>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</si>
  <si>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</si>
  <si>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</si>
  <si>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</si>
  <si>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</si>
  <si>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</si>
  <si>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</si>
  <si>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</si>
  <si>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</si>
  <si>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</si>
  <si>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</si>
  <si>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</si>
  <si>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</si>
  <si>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</si>
  <si>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</si>
  <si>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</si>
  <si>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</si>
  <si>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</si>
  <si>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</si>
  <si>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</si>
  <si>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</si>
  <si>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</si>
  <si>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</si>
  <si>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</si>
  <si>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</si>
  <si>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</si>
  <si>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</si>
  <si>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</si>
  <si>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</si>
  <si>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</si>
  <si>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</si>
  <si>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</si>
  <si>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</si>
  <si>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</si>
  <si>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</si>
  <si>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</si>
  <si>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</si>
  <si>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</si>
  <si>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</si>
  <si>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</si>
  <si>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</si>
  <si>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</si>
  <si>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</si>
  <si>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</si>
  <si>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</si>
  <si>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</si>
  <si>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</si>
  <si>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</si>
  <si>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</si>
  <si>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</si>
  <si>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</si>
  <si>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</si>
  <si>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</si>
  <si>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</si>
  <si>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</si>
  <si>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</si>
  <si>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</si>
  <si>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</si>
  <si>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</si>
  <si>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</si>
  <si>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</si>
  <si>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</si>
  <si>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</si>
  <si>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</si>
  <si>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</si>
  <si>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</si>
  <si>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</si>
  <si>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</si>
  <si>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</si>
  <si>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</si>
  <si>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</si>
  <si>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</si>
  <si>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</si>
  <si>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</si>
  <si>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</si>
  <si>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</si>
  <si>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</si>
  <si>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</si>
  <si>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</si>
  <si>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</si>
  <si>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</si>
  <si>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</si>
  <si>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</si>
  <si>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</si>
  <si>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</si>
  <si>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</si>
  <si>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</si>
  <si>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</si>
  <si>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</si>
  <si>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</si>
  <si>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</si>
  <si>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</si>
  <si>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</si>
  <si>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</si>
  <si>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</si>
  <si>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</si>
  <si>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</si>
  <si>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</si>
  <si>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</si>
  <si>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</si>
  <si>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</si>
  <si>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</si>
  <si>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</si>
  <si>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</si>
  <si>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</si>
  <si>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</si>
  <si>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</si>
  <si>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</si>
  <si>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</si>
  <si>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</si>
  <si>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</si>
  <si>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</si>
  <si>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</si>
  <si>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</si>
  <si>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</si>
  <si>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</si>
  <si>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</si>
  <si>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</si>
  <si>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</si>
  <si>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</si>
  <si>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</si>
  <si>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</si>
  <si>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</si>
  <si>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</si>
  <si>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</si>
  <si>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</si>
  <si>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</si>
  <si>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</si>
  <si>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</si>
  <si>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</si>
  <si>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</si>
  <si>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</si>
  <si>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</si>
  <si>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</si>
  <si>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</si>
  <si>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</si>
  <si>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</si>
  <si>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</si>
  <si>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</si>
  <si>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</si>
  <si>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</si>
  <si>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</si>
  <si>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</si>
  <si>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</si>
  <si>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</si>
  <si>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</si>
  <si>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</si>
  <si>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</si>
  <si>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</si>
  <si>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</si>
  <si>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</si>
  <si>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</si>
  <si>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</si>
  <si>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</si>
  <si>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</si>
  <si>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</si>
  <si>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</si>
  <si>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</si>
  <si>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</si>
  <si>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</si>
  <si>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</si>
  <si>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</si>
  <si>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</si>
  <si>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</si>
  <si>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</si>
  <si>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</si>
  <si>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</si>
  <si>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</si>
  <si>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</si>
  <si>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</si>
  <si>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</si>
  <si>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</si>
  <si>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</si>
  <si>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</si>
  <si>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</si>
  <si>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</si>
  <si>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</si>
  <si>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</si>
  <si>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</si>
  <si>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</si>
  <si>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</si>
  <si>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</si>
  <si>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</si>
  <si>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</si>
  <si>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</si>
  <si>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</si>
  <si>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</si>
  <si>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</si>
  <si>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</si>
  <si>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</si>
  <si>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</si>
  <si>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</si>
  <si>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</si>
  <si>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</si>
  <si>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</si>
  <si>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</si>
  <si>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</si>
  <si>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</si>
  <si>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</si>
  <si>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</si>
  <si>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</si>
  <si>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</si>
  <si>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</si>
  <si>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</si>
  <si>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</si>
  <si>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</si>
  <si>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</si>
  <si>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</si>
  <si>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</si>
  <si>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</si>
  <si>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</si>
  <si>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</si>
  <si>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</si>
  <si>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</si>
  <si>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</si>
  <si>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</si>
  <si>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</si>
  <si>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</si>
  <si>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</si>
  <si>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</si>
  <si>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</si>
  <si>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</si>
  <si>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</si>
  <si>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</si>
  <si>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</si>
  <si>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</si>
  <si>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</si>
  <si>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</si>
  <si>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</si>
  <si>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</si>
  <si>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</si>
  <si>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</si>
  <si>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</si>
  <si>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</si>
  <si>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</si>
  <si>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</si>
  <si>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</si>
  <si>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</si>
  <si>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</si>
  <si>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</si>
  <si>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</si>
  <si>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</si>
  <si>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</si>
  <si>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</si>
  <si>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</si>
  <si>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</si>
  <si>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</si>
  <si>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</si>
  <si>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</si>
  <si>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</si>
  <si>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</si>
  <si>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</si>
  <si>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</si>
  <si>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</si>
  <si>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</si>
  <si>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</si>
  <si>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</si>
  <si>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</si>
  <si>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</si>
  <si>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</si>
  <si>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</si>
  <si>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</si>
  <si>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</si>
  <si>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</si>
  <si>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</si>
  <si>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</si>
  <si>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</si>
  <si>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</si>
  <si>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</si>
  <si>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</si>
  <si>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</si>
  <si>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</si>
  <si>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</si>
  <si>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</si>
  <si>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</si>
  <si>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</si>
  <si>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</si>
  <si>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</si>
  <si>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</si>
  <si>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</si>
  <si>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</si>
  <si>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</si>
  <si>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</si>
  <si>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</si>
  <si>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</si>
  <si>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</si>
  <si>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</si>
  <si>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</si>
  <si>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</si>
  <si>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</si>
  <si>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</si>
  <si>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</si>
  <si>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</si>
  <si>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</si>
  <si>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</si>
  <si>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</si>
  <si>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</si>
  <si>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</si>
  <si>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</si>
  <si>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</si>
  <si>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</si>
  <si>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</si>
  <si>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</si>
  <si>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</si>
  <si>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</si>
  <si>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</si>
  <si>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</si>
  <si>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</si>
  <si>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</si>
  <si>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</si>
  <si>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</si>
  <si>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</si>
  <si>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</si>
  <si>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</si>
  <si>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</si>
  <si>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</si>
  <si>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</si>
  <si>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</si>
  <si>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</si>
  <si>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</si>
  <si>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</si>
  <si>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</si>
  <si>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</si>
  <si>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</si>
  <si>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</si>
  <si>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</si>
  <si>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</si>
  <si>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</si>
  <si>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</si>
  <si>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</si>
  <si>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</si>
  <si>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</si>
  <si>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</si>
  <si>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</si>
  <si>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</si>
  <si>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</si>
  <si>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</si>
  <si>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</si>
  <si>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</si>
  <si>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</si>
  <si>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</si>
  <si>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</si>
  <si>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</si>
  <si>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</si>
  <si>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</si>
  <si>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</si>
  <si>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</si>
  <si>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</si>
  <si>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</si>
  <si>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</si>
  <si>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</si>
  <si>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</si>
  <si>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</si>
  <si>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</si>
  <si>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</si>
  <si>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</si>
  <si>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</si>
  <si>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</si>
  <si>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</si>
  <si>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</si>
  <si>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</si>
  <si>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</si>
  <si>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</si>
  <si>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</si>
  <si>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</si>
  <si>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</si>
  <si>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</si>
  <si>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</si>
  <si>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</si>
  <si>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</si>
  <si>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</si>
  <si>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</si>
  <si>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</si>
  <si>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</si>
  <si>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</si>
  <si>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</si>
  <si>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</si>
  <si>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</si>
  <si>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</si>
  <si>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</si>
  <si>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</si>
  <si>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</si>
  <si>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</si>
  <si>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</si>
  <si>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</si>
  <si>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</si>
  <si>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</si>
  <si>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</si>
  <si>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</si>
  <si>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</si>
  <si>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</si>
  <si>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</si>
  <si>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</si>
  <si>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</si>
  <si>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</si>
  <si>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</si>
  <si>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</si>
  <si>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</si>
  <si>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</si>
  <si>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</si>
  <si>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</si>
  <si>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</si>
  <si>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</si>
  <si>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</si>
  <si>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</si>
  <si>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</si>
  <si>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</si>
  <si>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</si>
  <si>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</si>
  <si>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</si>
  <si>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</si>
  <si>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</si>
  <si>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</si>
  <si>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</si>
  <si>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</si>
  <si>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</si>
  <si>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</si>
  <si>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</si>
  <si>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</si>
  <si>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</si>
  <si>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</si>
  <si>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</si>
  <si>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</si>
  <si>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</si>
  <si>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</si>
  <si>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</si>
  <si>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</si>
  <si>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</si>
  <si>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</si>
  <si>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</si>
  <si>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</si>
  <si>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</si>
  <si>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</si>
  <si>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</si>
  <si>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</si>
  <si>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</si>
  <si>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</si>
  <si>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</si>
  <si>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</si>
  <si>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</si>
  <si>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</si>
  <si>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</si>
  <si>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</si>
  <si>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</si>
  <si>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</si>
  <si>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</si>
  <si>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</si>
  <si>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</si>
  <si>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</si>
  <si>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</si>
  <si>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</si>
  <si>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</si>
  <si>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</si>
  <si>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</si>
  <si>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</si>
  <si>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</si>
  <si>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</si>
  <si>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</si>
  <si>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</si>
  <si>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</si>
  <si>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</si>
  <si>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</si>
  <si>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</si>
  <si>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</si>
  <si>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</si>
  <si>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</si>
  <si>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</si>
  <si>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</si>
  <si>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</si>
  <si>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</si>
  <si>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</si>
  <si>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</si>
  <si>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</si>
  <si>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</si>
  <si>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</si>
  <si>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</si>
  <si>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</si>
  <si>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</si>
  <si>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</si>
  <si>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</si>
  <si>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</si>
  <si>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</si>
  <si>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</si>
  <si>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</si>
  <si>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</si>
  <si>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</si>
  <si>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</si>
  <si>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</si>
  <si>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</si>
  <si>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</si>
  <si>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</si>
  <si>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</si>
  <si>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</si>
  <si>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</si>
  <si>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</si>
  <si>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</si>
  <si>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</si>
  <si>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</si>
  <si>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</si>
  <si>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</si>
  <si>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</si>
  <si>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</si>
  <si>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</si>
  <si>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</si>
  <si>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</si>
  <si>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</si>
  <si>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</si>
  <si>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</si>
  <si>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</si>
  <si>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</si>
  <si>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</si>
  <si>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</si>
  <si>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</si>
  <si>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</si>
  <si>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</si>
  <si>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</si>
  <si>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</si>
  <si>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</si>
  <si>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</si>
  <si>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</si>
  <si>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</si>
  <si>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</si>
  <si>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</si>
  <si>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</si>
  <si>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</si>
  <si>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</si>
  <si>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</si>
  <si>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</si>
  <si>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</si>
  <si>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</si>
  <si>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</si>
  <si>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</si>
  <si>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</si>
  <si>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</si>
  <si>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</si>
  <si>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</si>
  <si>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</si>
  <si>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</si>
  <si>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</si>
  <si>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</si>
  <si>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</si>
  <si>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</si>
  <si>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</si>
  <si>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</si>
  <si>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</si>
  <si>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</si>
  <si>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</si>
  <si>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</si>
  <si>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</si>
  <si>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</si>
  <si>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</si>
  <si>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</si>
  <si>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</si>
  <si>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</si>
  <si>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</si>
  <si>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</si>
  <si>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</si>
  <si>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</si>
  <si>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</si>
  <si>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</si>
  <si>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</si>
  <si>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</si>
  <si>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</si>
  <si>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</si>
  <si>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</si>
  <si>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</si>
  <si>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</si>
  <si>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</si>
  <si>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</si>
  <si>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</si>
  <si>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</si>
  <si>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</si>
  <si>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</si>
  <si>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</si>
  <si>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</si>
  <si>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</si>
  <si>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</si>
  <si>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</si>
  <si>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</si>
  <si>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</si>
  <si>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</si>
  <si>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</si>
  <si>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</si>
  <si>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</si>
  <si>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</si>
  <si>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</si>
  <si>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</si>
  <si>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</si>
  <si>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</si>
  <si>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</si>
  <si>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</si>
  <si>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</si>
  <si>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</si>
  <si>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</si>
  <si>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</si>
  <si>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</si>
  <si>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</si>
  <si>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</si>
  <si>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</si>
  <si>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</si>
  <si>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</si>
  <si>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</si>
  <si>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</si>
  <si>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</si>
  <si>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</si>
  <si>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</si>
  <si>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</si>
  <si>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</si>
  <si>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</si>
  <si>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</si>
  <si>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</si>
  <si>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</si>
  <si>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</si>
  <si>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</si>
  <si>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</si>
  <si>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</si>
  <si>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</si>
  <si>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</si>
  <si>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</si>
  <si>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</si>
  <si>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</si>
  <si>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</si>
  <si>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</si>
  <si>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</si>
  <si>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</si>
  <si>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</si>
  <si>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</si>
  <si>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</si>
  <si>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</si>
  <si>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</si>
  <si>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</si>
  <si>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</si>
  <si>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</si>
  <si>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</si>
  <si>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</si>
  <si>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</si>
  <si>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</si>
  <si>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</si>
  <si>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</si>
  <si>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</si>
  <si>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</si>
  <si>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</si>
  <si>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</si>
  <si>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</si>
  <si>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</si>
  <si>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</si>
  <si>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</si>
  <si>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</si>
  <si>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</si>
  <si>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</si>
  <si>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</si>
  <si>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</si>
  <si>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</si>
  <si>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</si>
  <si>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</si>
  <si>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</si>
  <si>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</si>
  <si>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</si>
  <si>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</si>
  <si>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</si>
  <si>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</si>
  <si>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</si>
  <si>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</si>
  <si>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</si>
  <si>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</si>
  <si>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</si>
  <si>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</si>
  <si>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</si>
  <si>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</si>
  <si>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</si>
  <si>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</si>
  <si>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</si>
  <si>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</si>
  <si>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</si>
  <si>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</si>
  <si>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</si>
  <si>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</si>
  <si>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</si>
  <si>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</si>
  <si>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</si>
  <si>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</si>
  <si>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</si>
  <si>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</si>
  <si>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</si>
  <si>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</si>
  <si>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</si>
  <si>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</si>
  <si>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</si>
  <si>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</si>
  <si>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</si>
  <si>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</si>
  <si>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</si>
  <si>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</si>
  <si>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</si>
  <si>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</si>
  <si>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</si>
  <si>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</si>
  <si>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</si>
  <si>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</si>
  <si>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</si>
  <si>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</si>
  <si>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</si>
  <si>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</si>
  <si>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</si>
  <si>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</si>
  <si>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</si>
  <si>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</si>
  <si>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</si>
  <si>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</si>
  <si>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</si>
  <si>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</si>
  <si>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</si>
  <si>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</si>
  <si>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</si>
  <si>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</si>
  <si>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</si>
  <si>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</si>
  <si>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</si>
  <si>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</si>
  <si>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</si>
  <si>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</si>
  <si>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</si>
  <si>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</si>
  <si>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</si>
  <si>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</si>
  <si>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</si>
  <si>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</si>
  <si>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</si>
  <si>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</si>
  <si>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</si>
  <si>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</si>
  <si>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</si>
  <si>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</si>
  <si>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</si>
  <si>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</si>
  <si>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</si>
  <si>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</si>
  <si>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</si>
  <si>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</si>
  <si>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</si>
  <si>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</si>
  <si>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</si>
  <si>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</si>
  <si>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</si>
  <si>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</si>
  <si>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</si>
  <si>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</si>
  <si>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</si>
  <si>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</si>
  <si>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</si>
  <si>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</si>
  <si>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</si>
  <si>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</si>
  <si>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</si>
  <si>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</si>
  <si>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</si>
  <si>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</si>
  <si>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</si>
  <si>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</si>
  <si>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</si>
  <si>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</si>
  <si>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</si>
  <si>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</si>
  <si>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</si>
  <si>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</si>
  <si>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</si>
  <si>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</si>
  <si>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</si>
  <si>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</si>
  <si>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</si>
  <si>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</si>
  <si>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</si>
  <si>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</si>
  <si>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</si>
  <si>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</si>
  <si>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</si>
  <si>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</si>
  <si>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</si>
  <si>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</si>
  <si>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</si>
  <si>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</si>
  <si>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</si>
  <si>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</si>
  <si>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</si>
  <si>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</si>
  <si>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</si>
  <si>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</si>
  <si>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</si>
  <si>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</si>
  <si>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</si>
  <si>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</si>
  <si>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</si>
  <si>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</si>
  <si>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</si>
  <si>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</si>
  <si>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</si>
  <si>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</si>
  <si>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</si>
  <si>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</si>
  <si>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</si>
  <si>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</si>
  <si>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</si>
  <si>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</si>
  <si>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</si>
  <si>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</si>
  <si>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</si>
  <si>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</si>
  <si>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</si>
  <si>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</si>
  <si>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</si>
  <si>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</si>
  <si>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</si>
  <si>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</si>
  <si>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</si>
  <si>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</si>
  <si>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</si>
  <si>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</si>
  <si>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</si>
  <si>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</si>
  <si>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</si>
  <si>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</si>
  <si>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</si>
  <si>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</si>
  <si>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</si>
  <si>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</si>
  <si>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</si>
  <si>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</si>
  <si>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</si>
  <si>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</si>
  <si>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</si>
  <si>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</si>
  <si>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</si>
  <si>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</si>
  <si>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</si>
  <si>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</si>
  <si>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</si>
  <si>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</si>
  <si>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</si>
  <si>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</si>
  <si>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</si>
  <si>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</si>
  <si>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</si>
  <si>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</si>
  <si>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</si>
  <si>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</si>
  <si>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</si>
  <si>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</si>
  <si>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</si>
  <si>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</si>
  <si>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</si>
  <si>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</si>
  <si>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</si>
  <si>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</si>
  <si>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</si>
  <si>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</si>
  <si>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</si>
  <si>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</si>
  <si>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</si>
  <si>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</si>
  <si>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</si>
  <si>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</si>
  <si>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</si>
  <si>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</si>
  <si>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</si>
  <si>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</si>
  <si>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</si>
  <si>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</si>
  <si>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</si>
  <si>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</si>
  <si>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</si>
  <si>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</si>
  <si>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</si>
  <si>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</si>
  <si>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</si>
  <si>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</si>
  <si>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</si>
  <si>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</si>
  <si>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</si>
  <si>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</si>
  <si>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</si>
  <si>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</si>
  <si>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</si>
  <si>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</si>
  <si>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</si>
  <si>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</si>
  <si>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</si>
  <si>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</si>
  <si>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</si>
  <si>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</si>
  <si>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</si>
  <si>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</si>
  <si>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</si>
  <si>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</si>
  <si>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</si>
  <si>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</si>
  <si>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</si>
  <si>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</si>
  <si>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</si>
  <si>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</si>
  <si>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</si>
  <si>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</si>
  <si>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</si>
  <si>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</si>
  <si>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</si>
  <si>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</si>
  <si>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</si>
  <si>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</si>
  <si>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</si>
  <si>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</si>
  <si>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</si>
  <si>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</si>
  <si>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</si>
  <si>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</si>
  <si>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</si>
  <si>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</si>
  <si>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</si>
  <si>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</si>
  <si>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</si>
  <si>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</si>
  <si>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</si>
  <si>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</si>
  <si>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</si>
  <si>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</si>
  <si>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</si>
  <si>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</si>
  <si>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</si>
  <si>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</si>
  <si>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</si>
  <si>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</si>
  <si>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</si>
  <si>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</si>
  <si>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</si>
  <si>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</si>
  <si>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</si>
  <si>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</si>
  <si>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</si>
  <si>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</si>
  <si>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</si>
  <si>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</si>
  <si>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</si>
  <si>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</si>
  <si>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</si>
  <si>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</si>
  <si>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</si>
  <si>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</si>
  <si>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</si>
  <si>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</si>
  <si>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</si>
  <si>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</si>
  <si>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</si>
  <si>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</si>
  <si>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</si>
  <si>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</si>
  <si>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</si>
  <si>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</si>
  <si>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</si>
  <si>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</si>
  <si>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</si>
  <si>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</si>
  <si>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</si>
  <si>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</si>
  <si>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</si>
  <si>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</si>
  <si>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</si>
  <si>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</si>
  <si>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</si>
  <si>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</si>
  <si>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</si>
  <si>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</si>
  <si>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</si>
  <si>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</si>
  <si>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</si>
  <si>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</si>
  <si>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</si>
  <si>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</si>
  <si>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</si>
  <si>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</si>
  <si>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</si>
  <si>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</si>
  <si>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</si>
  <si>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</si>
  <si>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</si>
  <si>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</si>
  <si>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</si>
  <si>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</si>
  <si>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</si>
  <si>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</si>
  <si>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</si>
  <si>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</si>
  <si>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</si>
  <si>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</si>
  <si>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</si>
  <si>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</si>
  <si>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</si>
  <si>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</si>
  <si>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</si>
  <si>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</si>
  <si>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</si>
  <si>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</si>
  <si>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</si>
  <si>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</si>
  <si>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</si>
  <si>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</si>
  <si>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</si>
  <si>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</si>
  <si>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</si>
  <si>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</si>
  <si>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</si>
  <si>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</si>
  <si>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</si>
  <si>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</si>
  <si>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</si>
  <si>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</si>
  <si>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</si>
  <si>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</si>
  <si>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</si>
  <si>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</si>
  <si>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</si>
  <si>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</si>
  <si>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</si>
  <si>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</si>
  <si>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</si>
  <si>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</si>
  <si>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</si>
  <si>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</si>
  <si>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</si>
  <si>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</si>
  <si>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</si>
  <si>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</si>
  <si>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</si>
  <si>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</si>
  <si>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</si>
  <si>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</si>
  <si>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</si>
  <si>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</si>
  <si>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</si>
  <si>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</si>
  <si>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</si>
  <si>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</si>
  <si>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</si>
  <si>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</si>
  <si>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</si>
  <si>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</si>
  <si>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</si>
  <si>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</si>
  <si>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</si>
  <si>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</si>
  <si>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</si>
  <si>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</si>
  <si>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</si>
  <si>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</si>
  <si>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</si>
  <si>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</si>
  <si>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</si>
  <si>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</si>
  <si>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</si>
  <si>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</si>
  <si>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</si>
  <si>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</si>
  <si>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</si>
  <si>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</si>
  <si>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</si>
  <si>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</si>
  <si>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</si>
  <si>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</si>
  <si>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</si>
  <si>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</si>
  <si>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</si>
  <si>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</si>
  <si>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</si>
  <si>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</si>
  <si>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</si>
  <si>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</si>
  <si>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</si>
  <si>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</si>
  <si>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</si>
  <si>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</si>
  <si>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</si>
  <si>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</si>
  <si>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</si>
  <si>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</si>
  <si>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</si>
  <si>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</si>
  <si>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</si>
  <si>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</si>
  <si>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</si>
  <si>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</si>
  <si>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</si>
  <si>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</si>
  <si>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</si>
  <si>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</si>
  <si>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</si>
  <si>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</si>
  <si>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</si>
  <si>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</si>
  <si>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</si>
  <si>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</si>
  <si>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</si>
  <si>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</si>
  <si>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</si>
  <si>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</si>
  <si>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</si>
  <si>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</si>
  <si>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</si>
  <si>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</si>
  <si>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</si>
  <si>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</si>
  <si>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</si>
  <si>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</si>
  <si>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</si>
  <si>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</si>
  <si>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</si>
  <si>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</si>
  <si>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</si>
  <si>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</si>
  <si>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</si>
  <si>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</si>
  <si>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</si>
  <si>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</si>
  <si>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</si>
  <si>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</si>
  <si>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</si>
  <si>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</si>
  <si>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</si>
  <si>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</si>
  <si>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</si>
  <si>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</si>
  <si>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</si>
  <si>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</si>
  <si>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</si>
  <si>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</si>
  <si>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</si>
  <si>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</si>
  <si>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</si>
  <si>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</si>
  <si>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</si>
  <si>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</si>
  <si>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</si>
  <si>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</si>
  <si>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</si>
  <si>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</si>
  <si>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</si>
  <si>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</si>
  <si>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</si>
  <si>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</si>
  <si>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</si>
  <si>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</si>
  <si>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</si>
  <si>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</si>
  <si>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</si>
  <si>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</si>
  <si>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</si>
  <si>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</si>
  <si>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</si>
  <si>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</si>
  <si>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</si>
  <si>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</si>
  <si>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</si>
  <si>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</si>
  <si>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</si>
  <si>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</si>
  <si>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</si>
  <si>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</si>
  <si>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</si>
  <si>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</si>
  <si>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</si>
  <si>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</si>
  <si>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</si>
  <si>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</si>
  <si>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</si>
  <si>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</si>
  <si>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</si>
  <si>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</si>
  <si>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</si>
  <si>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</si>
  <si>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</si>
  <si>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</si>
  <si>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</si>
  <si>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</si>
  <si>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</si>
  <si>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</si>
  <si>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</si>
  <si>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</si>
  <si>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</si>
  <si>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</si>
  <si>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</si>
  <si>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</si>
  <si>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</si>
  <si>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</si>
  <si>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</si>
  <si>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</si>
  <si>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</si>
  <si>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</si>
  <si>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</si>
  <si>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</si>
  <si>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</si>
  <si>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</si>
  <si>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</si>
  <si>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</si>
  <si>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</si>
  <si>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</si>
  <si>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</si>
  <si>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</si>
  <si>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</si>
  <si>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</si>
  <si>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</si>
  <si>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</si>
  <si>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</si>
  <si>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</si>
  <si>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</si>
  <si>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</si>
  <si>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</si>
  <si>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</si>
  <si>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</si>
  <si>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</si>
  <si>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</si>
  <si>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</si>
  <si>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</si>
  <si>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</si>
  <si>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</si>
  <si>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</si>
  <si>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</si>
  <si>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</si>
  <si>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</si>
  <si>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</si>
  <si>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</si>
  <si>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</si>
  <si>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</si>
  <si>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</si>
  <si>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</si>
  <si>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</si>
  <si>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</si>
  <si>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</si>
  <si>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</si>
  <si>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</si>
  <si>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</si>
  <si>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</si>
  <si>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</si>
  <si>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</si>
  <si>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</si>
  <si>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</si>
  <si>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</si>
  <si>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</si>
  <si>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</si>
  <si>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</si>
  <si>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</si>
  <si>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</si>
  <si>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</si>
  <si>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</si>
  <si>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</si>
  <si>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</si>
  <si>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</si>
  <si>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</si>
  <si>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</si>
  <si>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</si>
  <si>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</si>
  <si>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</si>
  <si>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</si>
  <si>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</si>
  <si>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</si>
  <si>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</si>
  <si>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</si>
  <si>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</si>
  <si>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</si>
  <si>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</si>
  <si>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</si>
  <si>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</si>
  <si>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</si>
  <si>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</si>
  <si>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</si>
  <si>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</si>
  <si>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</si>
  <si>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</si>
  <si>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</si>
  <si>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</si>
  <si>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</si>
  <si>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</si>
  <si>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</si>
  <si>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</si>
  <si>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</si>
  <si>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</si>
  <si>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</si>
  <si>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</si>
  <si>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</si>
  <si>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</si>
  <si>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</si>
  <si>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</si>
  <si>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</si>
  <si>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</si>
  <si>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</si>
  <si>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</si>
  <si>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</si>
  <si>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</si>
  <si>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</si>
  <si>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</si>
  <si>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</si>
  <si>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</si>
  <si>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</si>
  <si>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</si>
  <si>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</si>
  <si>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</si>
  <si>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</si>
  <si>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</si>
  <si>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</si>
  <si>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</si>
  <si>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</si>
  <si>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</si>
  <si>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</si>
  <si>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</si>
  <si>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</si>
  <si>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</si>
  <si>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</si>
  <si>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</si>
  <si>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</si>
  <si>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</si>
  <si>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</si>
  <si>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</si>
  <si>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</si>
  <si>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</si>
  <si>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</si>
  <si>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</si>
  <si>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</si>
  <si>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</si>
  <si>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</si>
  <si>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</si>
  <si>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</si>
  <si>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</si>
  <si>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</si>
  <si>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</si>
  <si>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</si>
  <si>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</si>
  <si>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</si>
  <si>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</si>
  <si>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</si>
  <si>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</si>
  <si>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</si>
  <si>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</si>
  <si>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</si>
  <si>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</si>
  <si>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</si>
  <si>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</si>
  <si>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</si>
  <si>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</si>
  <si>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</si>
  <si>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</si>
  <si>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</si>
  <si>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</si>
  <si>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</si>
  <si>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</si>
  <si>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</si>
  <si>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</si>
  <si>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</si>
  <si>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</si>
  <si>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</si>
  <si>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</si>
  <si>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</si>
  <si>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</si>
  <si>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</si>
  <si>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</si>
  <si>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</si>
  <si>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</si>
  <si>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</si>
  <si>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</si>
  <si>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</si>
  <si>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</si>
  <si>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</si>
  <si>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</si>
  <si>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</si>
  <si>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</si>
  <si>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</si>
  <si>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</si>
  <si>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</si>
  <si>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</si>
  <si>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</si>
  <si>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</si>
  <si>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</si>
  <si>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</si>
  <si>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</si>
  <si>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</si>
  <si>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</si>
  <si>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</si>
  <si>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</si>
  <si>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</si>
  <si>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</si>
  <si>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</si>
  <si>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</si>
  <si>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</si>
  <si>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</si>
  <si>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</si>
  <si>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</si>
  <si>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</si>
  <si>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</si>
  <si>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</si>
  <si>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</si>
  <si>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</si>
  <si>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</si>
  <si>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</si>
  <si>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</si>
  <si>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</si>
  <si>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</si>
  <si>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</si>
  <si>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</si>
  <si>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</si>
  <si>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</si>
  <si>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</si>
  <si>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</si>
  <si>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</si>
  <si>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</si>
  <si>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</si>
  <si>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</si>
  <si>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</si>
  <si>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</si>
  <si>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</si>
  <si>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</si>
  <si>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</si>
  <si>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</si>
  <si>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</si>
  <si>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</si>
  <si>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</si>
  <si>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</si>
  <si>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</si>
  <si>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</si>
  <si>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</si>
  <si>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</si>
  <si>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</si>
  <si>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</si>
  <si>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</si>
  <si>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</si>
  <si>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</si>
  <si>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</si>
  <si>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</si>
  <si>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</si>
  <si>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</si>
  <si>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</si>
  <si>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</si>
  <si>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</si>
  <si>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</si>
  <si>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</si>
  <si>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</si>
  <si>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</si>
  <si>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</si>
  <si>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</si>
  <si>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</si>
  <si>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</si>
  <si>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</si>
  <si>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</si>
  <si>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</si>
  <si>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</si>
  <si>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</si>
  <si>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</si>
  <si>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</si>
  <si>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</si>
  <si>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</si>
  <si>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</si>
  <si>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</si>
  <si>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</si>
  <si>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</si>
  <si>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</si>
  <si>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</si>
  <si>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</si>
  <si>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</si>
  <si>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</si>
  <si>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</si>
  <si>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</si>
  <si>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</si>
  <si>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</si>
  <si>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</si>
  <si>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</si>
  <si>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</si>
  <si>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</si>
  <si>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</si>
  <si>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</si>
  <si>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</si>
  <si>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</si>
  <si>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</si>
  <si>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</si>
  <si>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</si>
  <si>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</si>
  <si>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</si>
  <si>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</si>
  <si>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</si>
  <si>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</si>
  <si>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</si>
  <si>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</si>
  <si>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</si>
  <si>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</si>
  <si>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</si>
  <si>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</si>
  <si>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</si>
  <si>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</si>
  <si>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</si>
  <si>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</si>
  <si>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</si>
  <si>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</si>
  <si>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</si>
  <si>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</si>
  <si>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</si>
  <si>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</si>
  <si>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</si>
  <si>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</si>
  <si>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</si>
  <si>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</si>
  <si>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</si>
  <si>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</si>
  <si>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</si>
  <si>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</si>
  <si>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</si>
  <si>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</si>
  <si>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</si>
  <si>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</si>
  <si>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</si>
  <si>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</si>
  <si>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</si>
  <si>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</si>
  <si>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</si>
  <si>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</si>
  <si>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</si>
  <si>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</si>
  <si>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</si>
  <si>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</si>
  <si>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</si>
  <si>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</si>
  <si>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</si>
  <si>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</si>
  <si>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</si>
  <si>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</si>
  <si>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</si>
  <si>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</si>
  <si>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</si>
  <si>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</si>
  <si>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</si>
  <si>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</si>
  <si>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</si>
  <si>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</si>
  <si>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</si>
  <si>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</si>
  <si>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</si>
  <si>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</si>
  <si>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</si>
  <si>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</si>
  <si>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</si>
  <si>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</si>
  <si>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</si>
  <si>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</si>
  <si>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</si>
  <si>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</si>
  <si>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</si>
  <si>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</si>
  <si>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</si>
  <si>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</si>
  <si>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</si>
  <si>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</si>
  <si>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</si>
  <si>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</si>
  <si>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</si>
  <si>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</si>
  <si>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</si>
  <si>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</si>
  <si>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</si>
  <si>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</si>
  <si>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</si>
  <si>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</si>
  <si>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</si>
  <si>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</si>
  <si>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</si>
  <si>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</si>
  <si>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</si>
  <si>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</si>
  <si>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</si>
  <si>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</si>
  <si>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</si>
  <si>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</si>
  <si>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</si>
  <si>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</si>
  <si>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</si>
  <si>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</si>
  <si>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</si>
  <si>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</si>
  <si>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</si>
  <si>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</si>
  <si>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</si>
  <si>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</si>
  <si>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</si>
  <si>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</si>
  <si>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</si>
  <si>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</si>
  <si>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</si>
  <si>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</si>
  <si>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</si>
  <si>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</si>
  <si>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</si>
  <si>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</si>
  <si>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</si>
  <si>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</si>
  <si>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</si>
  <si>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</si>
  <si>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</si>
  <si>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</si>
  <si>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</si>
  <si>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</si>
  <si>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</si>
  <si>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</si>
  <si>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</si>
  <si>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</si>
  <si>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</si>
  <si>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</si>
  <si>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</si>
  <si>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</si>
  <si>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</si>
  <si>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</si>
  <si>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</si>
  <si>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</si>
  <si>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</si>
  <si>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</si>
  <si>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</si>
  <si>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</si>
  <si>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</si>
  <si>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</si>
  <si>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</si>
  <si>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</si>
  <si>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</si>
  <si>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</si>
  <si>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</si>
  <si>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</si>
  <si>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</si>
  <si>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</si>
  <si>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</si>
  <si>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</si>
  <si>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</si>
  <si>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</si>
  <si>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</si>
  <si>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</si>
  <si>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</si>
  <si>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</si>
  <si>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</si>
  <si>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</si>
  <si>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</si>
  <si>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</si>
  <si>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</si>
  <si>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</si>
  <si>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</si>
  <si>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</si>
  <si>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</si>
  <si>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</si>
  <si>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</si>
  <si>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</si>
  <si>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</si>
  <si>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</si>
  <si>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</si>
  <si>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</si>
  <si>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</si>
  <si>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</si>
  <si>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</si>
  <si>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</si>
  <si>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</si>
  <si>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</si>
  <si>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</si>
  <si>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</si>
  <si>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</si>
  <si>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</si>
  <si>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</si>
  <si>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</si>
  <si>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</si>
  <si>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</si>
  <si>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</si>
  <si>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</si>
  <si>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</si>
  <si>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</si>
  <si>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</si>
  <si>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</si>
  <si>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</si>
  <si>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</si>
  <si>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</si>
  <si>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</si>
  <si>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</si>
  <si>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</si>
  <si>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</si>
  <si>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</si>
  <si>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</si>
  <si>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</si>
  <si>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</si>
  <si>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</si>
  <si>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</si>
  <si>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</si>
  <si>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</si>
  <si>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</si>
  <si>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</si>
  <si>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</si>
  <si>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</si>
  <si>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</si>
  <si>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</si>
  <si>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</si>
  <si>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</si>
  <si>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</si>
  <si>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</si>
  <si>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</si>
  <si>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</si>
  <si>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</si>
  <si>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</si>
  <si>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</si>
  <si>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</si>
  <si>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</si>
  <si>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</si>
  <si>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</si>
  <si>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</si>
  <si>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</si>
  <si>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</si>
  <si>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</si>
  <si>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</si>
  <si>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</si>
  <si>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</si>
  <si>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</si>
  <si>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</si>
  <si>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</si>
  <si>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</si>
  <si>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</si>
  <si>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</si>
  <si>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</si>
  <si>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</si>
  <si>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</si>
  <si>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</si>
  <si>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</si>
  <si>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</si>
  <si>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</si>
  <si>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</si>
  <si>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</si>
  <si>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</si>
  <si>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</si>
  <si>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</si>
  <si>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</si>
  <si>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</si>
  <si>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</si>
  <si>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</si>
  <si>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</si>
  <si>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</si>
  <si>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</si>
  <si>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</si>
  <si>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</si>
  <si>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</si>
  <si>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</si>
  <si>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</si>
  <si>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</si>
  <si>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</si>
  <si>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</si>
  <si>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</si>
  <si>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</si>
  <si>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</si>
  <si>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</si>
  <si>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</si>
  <si>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</si>
  <si>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</si>
  <si>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</si>
  <si>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</si>
  <si>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</si>
  <si>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</si>
  <si>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</si>
  <si>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</si>
  <si>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</si>
  <si>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</si>
  <si>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</si>
  <si>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</si>
  <si>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</si>
  <si>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</si>
  <si>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</si>
  <si>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</si>
  <si>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</si>
  <si>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</si>
  <si>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</si>
  <si>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</si>
  <si>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</si>
  <si>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</si>
  <si>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</si>
  <si>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</si>
  <si>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</si>
  <si>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</si>
  <si>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</si>
  <si>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</si>
  <si>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</si>
  <si>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</si>
  <si>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</si>
  <si>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</si>
  <si>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</si>
  <si>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</si>
  <si>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</si>
  <si>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</si>
  <si>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</si>
  <si>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</si>
  <si>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</si>
  <si>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</si>
  <si>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</si>
  <si>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</si>
  <si>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</si>
  <si>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</si>
  <si>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</si>
  <si>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</si>
  <si>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</si>
  <si>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</si>
  <si>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</si>
  <si>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</si>
  <si>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</si>
  <si>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</si>
  <si>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</si>
  <si>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</si>
  <si>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</si>
  <si>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</si>
  <si>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</si>
  <si>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</si>
  <si>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</si>
  <si>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</si>
  <si>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</si>
  <si>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</si>
  <si>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</si>
  <si>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</si>
  <si>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</si>
  <si>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</si>
  <si>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</si>
  <si>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</si>
  <si>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</si>
  <si>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</si>
  <si>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</si>
  <si>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</si>
  <si>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</si>
  <si>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</si>
  <si>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</si>
  <si>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</si>
  <si>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</si>
  <si>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</si>
  <si>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</si>
  <si>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</si>
  <si>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</si>
  <si>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</si>
  <si>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</si>
  <si>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</si>
  <si>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</si>
  <si>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</si>
  <si>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</si>
  <si>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</si>
  <si>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</si>
  <si>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</si>
  <si>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</si>
  <si>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</si>
  <si>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</si>
  <si>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</si>
  <si>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</si>
  <si>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</si>
  <si>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</si>
  <si>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</si>
  <si>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</si>
  <si>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</si>
  <si>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</si>
  <si>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</si>
  <si>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</si>
  <si>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</si>
  <si>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</si>
  <si>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</si>
  <si>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</si>
  <si>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</si>
  <si>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</si>
  <si>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</si>
  <si>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</si>
  <si>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</si>
  <si>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</si>
  <si>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</si>
  <si>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</si>
  <si>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</si>
  <si>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</si>
  <si>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</si>
  <si>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</si>
  <si>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</si>
  <si>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</si>
  <si>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</si>
  <si>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</si>
  <si>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</si>
  <si>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</si>
  <si>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</si>
  <si>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</si>
  <si>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</si>
  <si>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</si>
  <si>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</si>
  <si>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</si>
  <si>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</si>
  <si>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</si>
  <si>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</si>
  <si>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</si>
  <si>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</si>
  <si>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</si>
  <si>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</si>
  <si>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</si>
  <si>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</si>
  <si>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</si>
  <si>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</si>
  <si>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</si>
  <si>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</si>
  <si>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</si>
  <si>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</si>
  <si>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</si>
  <si>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</si>
  <si>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</si>
  <si>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</si>
  <si>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</si>
  <si>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</si>
  <si>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</si>
  <si>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</si>
  <si>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</si>
  <si>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</si>
  <si>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</si>
  <si>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</si>
  <si>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</si>
  <si>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</si>
  <si>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</si>
  <si>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</si>
  <si>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</si>
  <si>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</si>
  <si>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</si>
  <si>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</si>
  <si>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</si>
  <si>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</si>
  <si>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</si>
  <si>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</si>
  <si>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</si>
  <si>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</si>
  <si>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</si>
  <si>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</si>
  <si>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</si>
  <si>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</si>
  <si>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</si>
  <si>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</si>
  <si>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</si>
  <si>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</si>
  <si>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</si>
  <si>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</si>
  <si>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</si>
  <si>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</si>
  <si>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</si>
  <si>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</si>
  <si>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</si>
  <si>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</si>
  <si>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</si>
  <si>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</si>
  <si>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</si>
  <si>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</si>
  <si>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</si>
  <si>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</si>
  <si>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</si>
  <si>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</si>
  <si>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</si>
  <si>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</si>
  <si>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</si>
  <si>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</si>
  <si>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</si>
  <si>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</si>
  <si>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</si>
  <si>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</si>
  <si>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</si>
  <si>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</si>
  <si>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</si>
  <si>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</si>
  <si>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</si>
  <si>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</si>
  <si>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</si>
  <si>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</si>
  <si>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</si>
  <si>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</si>
  <si>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</si>
  <si>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</si>
  <si>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</si>
  <si>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</si>
  <si>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</si>
  <si>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</si>
  <si>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</si>
  <si>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</si>
  <si>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</si>
  <si>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</si>
  <si>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</si>
  <si>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</si>
  <si>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</si>
  <si>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</si>
  <si>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</si>
  <si>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</si>
  <si>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</si>
  <si>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</si>
  <si>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</si>
  <si>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</si>
  <si>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</si>
  <si>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</si>
  <si>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</si>
  <si>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</si>
  <si>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</si>
  <si>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</si>
  <si>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</si>
  <si>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</si>
  <si>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</si>
  <si>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</si>
  <si>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</si>
  <si>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</si>
  <si>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</si>
  <si>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</si>
  <si>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</si>
  <si>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</si>
  <si>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</si>
  <si>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</si>
  <si>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</si>
  <si>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</si>
  <si>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</si>
  <si>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</si>
  <si>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</si>
  <si>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</si>
  <si>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</si>
  <si>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</si>
  <si>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</si>
  <si>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</si>
  <si>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</si>
  <si>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</si>
  <si>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</si>
  <si>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</si>
  <si>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</si>
  <si>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</si>
  <si>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</si>
  <si>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</si>
  <si>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</si>
  <si>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</si>
  <si>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</si>
  <si>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</si>
  <si>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</si>
  <si>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</si>
  <si>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</si>
  <si>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</si>
  <si>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</si>
  <si>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</si>
  <si>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</si>
  <si>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</si>
  <si>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</si>
  <si>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</si>
  <si>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</si>
  <si>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</si>
  <si>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</si>
  <si>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</si>
  <si>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</si>
  <si>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</si>
  <si>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</si>
  <si>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</si>
  <si>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</si>
  <si>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</si>
  <si>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</si>
  <si>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</si>
  <si>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</si>
  <si>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</si>
  <si>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</si>
  <si>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</si>
  <si>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</si>
  <si>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</si>
  <si>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</si>
  <si>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</si>
  <si>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</si>
  <si>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</si>
  <si>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</si>
  <si>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</si>
  <si>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</si>
  <si>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</si>
  <si>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</si>
  <si>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</si>
  <si>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</si>
  <si>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</si>
  <si>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</si>
  <si>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</si>
  <si>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</si>
  <si>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</si>
  <si>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</si>
  <si>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</si>
  <si>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</si>
  <si>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</si>
  <si>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</si>
  <si>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</si>
  <si>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</si>
  <si>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</si>
  <si>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</si>
  <si>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</si>
  <si>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</si>
  <si>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</si>
  <si>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</si>
  <si>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</si>
  <si>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</si>
  <si>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</si>
  <si>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</si>
  <si>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</si>
  <si>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</si>
  <si>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</si>
  <si>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</si>
  <si>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</si>
  <si>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</si>
  <si>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</si>
  <si>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</si>
  <si>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</si>
  <si>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</si>
  <si>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</si>
  <si>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</si>
  <si>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</si>
  <si>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</si>
  <si>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</si>
  <si>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</si>
  <si>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</si>
  <si>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</si>
  <si>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</si>
  <si>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</si>
  <si>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</si>
  <si>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</si>
  <si>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</si>
  <si>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</si>
  <si>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</si>
  <si>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</si>
  <si>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</si>
  <si>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</si>
  <si>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</si>
  <si>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</si>
  <si>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</si>
  <si>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</si>
  <si>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</si>
  <si>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</si>
  <si>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</si>
  <si>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</si>
  <si>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</si>
  <si>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</si>
  <si>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</si>
  <si>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</si>
  <si>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</si>
  <si>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</si>
  <si>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</si>
  <si>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</si>
  <si>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</si>
  <si>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</si>
  <si>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</si>
  <si>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</si>
  <si>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</si>
  <si>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</si>
  <si>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</si>
  <si>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</si>
  <si>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</si>
  <si>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</si>
  <si>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</si>
  <si>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</si>
  <si>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</si>
  <si>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</si>
  <si>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</si>
  <si>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</si>
  <si>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</si>
  <si>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</si>
  <si>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</si>
  <si>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</si>
  <si>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</si>
  <si>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</si>
  <si>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</si>
  <si>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</si>
  <si>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</si>
  <si>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</si>
  <si>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</si>
  <si>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</si>
  <si>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</si>
  <si>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</si>
  <si>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</si>
  <si>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</si>
  <si>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</si>
  <si>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</si>
  <si>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</si>
  <si>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</si>
  <si>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</si>
  <si>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</si>
  <si>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</si>
  <si>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</si>
  <si>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</si>
  <si>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</si>
  <si>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</si>
  <si>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</si>
  <si>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</si>
  <si>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</si>
  <si>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</si>
  <si>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</si>
  <si>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</si>
  <si>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</si>
  <si>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</si>
  <si>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</si>
  <si>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</si>
  <si>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</si>
  <si>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</si>
  <si>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</si>
  <si>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</si>
  <si>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</si>
  <si>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</si>
  <si>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</si>
  <si>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</si>
  <si>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</si>
  <si>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</si>
  <si>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</si>
  <si>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</si>
  <si>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</si>
  <si>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</si>
  <si>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</si>
  <si>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</si>
  <si>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</si>
  <si>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</si>
  <si>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</si>
  <si>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</si>
  <si>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</si>
  <si>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</si>
  <si>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</si>
  <si>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</si>
  <si>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</si>
  <si>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</si>
  <si>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</si>
  <si>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</si>
  <si>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</si>
  <si>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</si>
  <si>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</si>
  <si>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</si>
  <si>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</si>
  <si>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</si>
  <si>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</si>
  <si>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</si>
  <si>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</si>
  <si>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</si>
  <si>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</si>
  <si>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</si>
  <si>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</si>
  <si>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</si>
  <si>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</si>
  <si>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</si>
  <si>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</si>
  <si>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</si>
  <si>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</si>
  <si>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</si>
  <si>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</si>
  <si>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</si>
  <si>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</si>
  <si>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</si>
  <si>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</si>
  <si>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</si>
  <si>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</si>
  <si>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</si>
  <si>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</si>
  <si>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</si>
  <si>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</si>
  <si>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</si>
  <si>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</si>
  <si>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</si>
  <si>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</si>
  <si>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</si>
  <si>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</si>
  <si>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</si>
  <si>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</si>
  <si>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</si>
  <si>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</si>
  <si>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</si>
  <si>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</si>
  <si>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</si>
  <si>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</si>
  <si>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</si>
  <si>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</si>
  <si>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</si>
  <si>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</si>
  <si>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</si>
  <si>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</si>
  <si>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</si>
  <si>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</si>
  <si>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</si>
  <si>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</si>
  <si>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</si>
  <si>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</si>
  <si>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</si>
  <si>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</si>
  <si>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</si>
  <si>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</si>
  <si>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</si>
  <si>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</si>
  <si>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</si>
  <si>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</si>
  <si>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</si>
  <si>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</si>
  <si>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</si>
  <si>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</si>
  <si>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</si>
  <si>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</si>
  <si>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</si>
  <si>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</si>
  <si>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</si>
  <si>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</si>
  <si>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</si>
  <si>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</si>
  <si>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</si>
  <si>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</si>
  <si>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</si>
  <si>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</si>
  <si>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</si>
  <si>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</si>
  <si>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</si>
  <si>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</si>
  <si>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</si>
  <si>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</si>
  <si>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</si>
  <si>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</si>
  <si>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</si>
  <si>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</si>
  <si>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</si>
  <si>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</si>
  <si>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</si>
  <si>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</si>
  <si>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</si>
  <si>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</si>
  <si>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</si>
  <si>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</si>
  <si>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</si>
  <si>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</si>
  <si>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</si>
  <si>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</si>
  <si>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</si>
  <si>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</si>
  <si>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</si>
  <si>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</si>
  <si>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</si>
  <si>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</si>
  <si>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</si>
  <si>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</si>
  <si>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</si>
  <si>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</si>
  <si>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</si>
  <si>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</si>
  <si>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</si>
  <si>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</si>
  <si>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</si>
  <si>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</si>
  <si>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</si>
  <si>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</si>
  <si>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</si>
  <si>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</si>
  <si>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</si>
  <si>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</si>
  <si>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</si>
  <si>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</si>
  <si>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</si>
  <si>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</si>
  <si>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</si>
  <si>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</si>
  <si>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</si>
  <si>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</si>
  <si>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</si>
  <si>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</si>
  <si>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</si>
  <si>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</si>
  <si>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</si>
  <si>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</si>
  <si>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</si>
  <si>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</si>
  <si>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</si>
  <si>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</si>
  <si>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</si>
  <si>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</si>
  <si>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</si>
  <si>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</si>
  <si>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</si>
  <si>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</si>
  <si>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</si>
  <si>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</si>
  <si>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</si>
  <si>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</si>
  <si>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</si>
  <si>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</si>
  <si>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</si>
  <si>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</si>
  <si>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</si>
  <si>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</si>
  <si>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</si>
  <si>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</si>
  <si>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</si>
  <si>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</si>
  <si>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</si>
  <si>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</si>
  <si>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</si>
  <si>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</si>
  <si>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</si>
  <si>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</si>
  <si>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</si>
  <si>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</si>
  <si>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</si>
  <si>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</si>
  <si>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</si>
  <si>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</si>
  <si>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</si>
  <si>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</si>
  <si>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</si>
  <si>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</si>
  <si>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</si>
  <si>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</si>
  <si>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</si>
  <si>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</si>
  <si>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</si>
  <si>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</si>
  <si>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</si>
  <si>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</si>
  <si>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</si>
  <si>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</si>
  <si>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</si>
  <si>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</si>
  <si>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</si>
  <si>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</si>
  <si>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</si>
  <si>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</si>
  <si>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</si>
  <si>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</si>
  <si>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</si>
  <si>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</si>
  <si>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</si>
  <si>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</si>
  <si>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</si>
  <si>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</si>
  <si>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</si>
  <si>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</si>
  <si>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</si>
  <si>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</si>
  <si>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</si>
  <si>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</si>
  <si>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</si>
  <si>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</si>
  <si>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</si>
  <si>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</si>
  <si>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</si>
  <si>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</si>
  <si>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</si>
  <si>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</si>
  <si>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</si>
  <si>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</si>
  <si>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</si>
  <si>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</si>
  <si>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</si>
  <si>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</si>
  <si>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</si>
  <si>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</si>
  <si>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</si>
  <si>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</si>
  <si>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</si>
  <si>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</si>
  <si>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</si>
  <si>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</si>
  <si>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</si>
  <si>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</si>
  <si>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</si>
  <si>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</si>
  <si>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</si>
  <si>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</si>
  <si>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</si>
  <si>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</si>
  <si>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</si>
  <si>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</si>
  <si>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</si>
  <si>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</si>
  <si>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</si>
  <si>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</si>
  <si>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</si>
  <si>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</si>
  <si>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</si>
  <si>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</si>
  <si>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</si>
  <si>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</si>
  <si>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</si>
  <si>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</si>
  <si>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</si>
  <si>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</si>
  <si>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</si>
  <si>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</si>
  <si>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</si>
  <si>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</si>
  <si>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</si>
  <si>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</si>
  <si>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</si>
  <si>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</si>
  <si>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</si>
  <si>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</si>
  <si>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</si>
  <si>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</si>
  <si>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</si>
  <si>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</si>
  <si>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</si>
  <si>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</si>
  <si>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</si>
  <si>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</si>
  <si>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</si>
  <si>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</si>
  <si>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</si>
  <si>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</si>
  <si>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</si>
  <si>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</si>
  <si>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</si>
  <si>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</si>
  <si>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</si>
  <si>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</si>
  <si>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</si>
  <si>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</si>
  <si>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</si>
  <si>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</si>
  <si>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</si>
  <si>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</si>
  <si>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</si>
  <si>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</si>
  <si>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</si>
  <si>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</si>
  <si>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</si>
  <si>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</si>
  <si>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</si>
  <si>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</si>
  <si>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</si>
  <si>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</si>
  <si>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</si>
  <si>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</si>
  <si>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</si>
  <si>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</si>
  <si>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</si>
  <si>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</si>
  <si>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</si>
  <si>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</si>
  <si>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</si>
  <si>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</si>
  <si>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</si>
  <si>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</si>
  <si>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</si>
  <si>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</si>
  <si>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</si>
  <si>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</si>
  <si>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</si>
  <si>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</si>
  <si>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</si>
  <si>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</si>
  <si>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</si>
  <si>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</si>
  <si>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</si>
  <si>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</si>
  <si>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</si>
  <si>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</si>
  <si>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</si>
  <si>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</si>
  <si>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</si>
  <si>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</si>
  <si>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</si>
  <si>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</si>
  <si>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</si>
  <si>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</si>
  <si>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</si>
  <si>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</si>
  <si>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</si>
  <si>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</si>
  <si>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</si>
  <si>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</si>
  <si>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</si>
  <si>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</si>
  <si>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</si>
  <si>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</si>
  <si>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</si>
  <si>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</si>
  <si>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</si>
  <si>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</si>
  <si>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</si>
  <si>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</si>
  <si>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</si>
  <si>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</si>
  <si>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</si>
  <si>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</si>
  <si>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</si>
  <si>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</si>
  <si>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</si>
  <si>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</si>
  <si>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</si>
  <si>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</si>
  <si>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</si>
  <si>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</si>
  <si>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</si>
  <si>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</si>
  <si>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</si>
  <si>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</si>
  <si>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</si>
  <si>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</si>
  <si>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</si>
  <si>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</si>
  <si>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</si>
  <si>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</si>
  <si>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</si>
  <si>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</si>
  <si>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</si>
  <si>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</si>
  <si>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</si>
  <si>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</si>
  <si>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</si>
  <si>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</si>
  <si>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</si>
  <si>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</si>
  <si>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</si>
  <si>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</si>
  <si>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</si>
  <si>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</si>
  <si>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</si>
  <si>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</si>
  <si>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</si>
  <si>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</si>
  <si>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</si>
  <si>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</si>
  <si>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</si>
  <si>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</si>
  <si>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</si>
  <si>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</si>
  <si>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</si>
  <si>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</si>
  <si>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</si>
  <si>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</si>
  <si>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</si>
  <si>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</si>
  <si>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</si>
  <si>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</si>
  <si>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</si>
  <si>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</si>
  <si>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</si>
  <si>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</si>
  <si>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</si>
  <si>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</si>
  <si>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</si>
  <si>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</si>
  <si>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</si>
  <si>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</si>
  <si>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</si>
  <si>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</si>
  <si>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</si>
  <si>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</si>
  <si>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</si>
  <si>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</si>
  <si>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</si>
  <si>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</si>
  <si>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</si>
  <si>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</si>
  <si>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</si>
  <si>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</si>
  <si>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</si>
  <si>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</si>
  <si>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</si>
  <si>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</si>
  <si>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</si>
  <si>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</si>
  <si>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</si>
  <si>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</si>
  <si>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</si>
  <si>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</si>
  <si>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</si>
  <si>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</si>
  <si>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</si>
  <si>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</si>
  <si>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</si>
  <si>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</si>
  <si>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</si>
  <si>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</si>
  <si>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</si>
  <si>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</si>
  <si>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</si>
  <si>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</si>
  <si>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</si>
  <si>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</si>
  <si>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</si>
  <si>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</si>
  <si>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</si>
  <si>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</si>
  <si>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</si>
  <si>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</si>
  <si>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</si>
  <si>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</si>
  <si>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</si>
  <si>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</si>
  <si>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</si>
  <si>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</si>
  <si>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</si>
  <si>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</si>
  <si>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</si>
  <si>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</si>
  <si>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</si>
  <si>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</si>
  <si>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</si>
  <si>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</si>
  <si>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</si>
  <si>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</si>
  <si>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</si>
  <si>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</si>
  <si>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</si>
  <si>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</si>
  <si>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</si>
  <si>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</si>
  <si>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</si>
  <si>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</si>
  <si>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</si>
  <si>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</si>
  <si>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</si>
  <si>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</si>
  <si>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</si>
  <si>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</si>
  <si>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</si>
  <si>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</si>
  <si>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</si>
  <si>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</si>
  <si>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</si>
  <si>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</si>
  <si>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</si>
  <si>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</si>
  <si>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</si>
  <si>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</si>
  <si>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</si>
  <si>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</si>
  <si>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</si>
  <si>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</si>
  <si>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</si>
  <si>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</si>
  <si>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</si>
  <si>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</si>
  <si>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</si>
  <si>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</si>
  <si>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</si>
  <si>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</si>
  <si>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</si>
  <si>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</si>
  <si>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</si>
  <si>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</si>
  <si>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</si>
  <si>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</si>
  <si>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</si>
  <si>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</si>
  <si>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</si>
  <si>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</si>
  <si>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</si>
  <si>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</si>
  <si>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</si>
  <si>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</si>
  <si>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</si>
  <si>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</si>
  <si>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</si>
  <si>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</si>
  <si>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</si>
  <si>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</si>
  <si>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</si>
  <si>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</si>
  <si>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</si>
  <si>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</si>
  <si>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</si>
  <si>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</si>
  <si>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</si>
  <si>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</si>
  <si>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</si>
  <si>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</si>
  <si>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</si>
  <si>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</si>
  <si>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</si>
  <si>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</si>
  <si>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</si>
  <si>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</si>
  <si>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</si>
  <si>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</si>
  <si>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</si>
  <si>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</si>
  <si>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</si>
  <si>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</si>
  <si>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</si>
  <si>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</si>
  <si>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</si>
  <si>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</si>
  <si>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</si>
  <si>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</si>
  <si>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</si>
  <si>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</si>
  <si>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</si>
  <si>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</si>
  <si>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</si>
  <si>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</si>
  <si>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</si>
  <si>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</si>
  <si>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</si>
  <si>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</si>
  <si>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</si>
  <si>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</si>
  <si>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</si>
  <si>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</si>
  <si>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</si>
  <si>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</si>
  <si>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</si>
  <si>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</si>
  <si>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</si>
  <si>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</si>
  <si>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</si>
  <si>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</si>
  <si>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</si>
  <si>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</si>
  <si>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</si>
  <si>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</si>
  <si>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</si>
  <si>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</si>
  <si>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</si>
  <si>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</si>
  <si>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</si>
  <si>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</si>
  <si>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</si>
  <si>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</si>
  <si>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</si>
  <si>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</si>
  <si>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</si>
  <si>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</si>
  <si>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</si>
  <si>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</si>
  <si>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</si>
  <si>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Qualtek Electronics Corp</t>
  </si>
  <si>
    <t>Robert Nuti</t>
  </si>
  <si>
    <t>rnuti@qualtekusa.com</t>
  </si>
  <si>
    <t>440-951-3300</t>
  </si>
  <si>
    <t>EMRT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</si>
</sst>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059">
    <xf numFmtId="0" fontId="0" fillId="0" borderId="0"/>
    <xf numFmtId="9" fontId="5" fillId="0" borderId="0" applyFont="0" applyFill="0" applyBorder="0" applyAlignment="0" applyProtection="0"/>
    <xf numFmtId="44" fontId="5" fillId="0" borderId="0" applyFont="0" applyFill="0" applyBorder="0" applyAlignment="0" applyProtection="0"/>
    <xf numFmtId="42"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41" fontId="14" fillId="0" borderId="0" applyFont="0" applyFill="0" applyBorder="0" applyAlignment="0" applyProtection="0"/>
    <xf numFmtId="164" fontId="14" fillId="0" borderId="0" applyFont="0" applyFill="0" applyBorder="0" applyAlignment="0" applyProtection="0"/>
    <xf numFmtId="171"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173" fontId="14" fillId="0" borderId="0" applyFont="0" applyFill="0" applyBorder="0" applyAlignment="0" applyProtection="0"/>
    <xf numFmtId="42" fontId="14" fillId="0" borderId="0" applyFont="0" applyFill="0" applyBorder="0" applyAlignment="0" applyProtection="0"/>
    <xf numFmtId="168" fontId="14" fillId="0" borderId="0" applyFont="0" applyFill="0" applyBorder="0" applyAlignment="0" applyProtection="0"/>
    <xf numFmtId="170" fontId="14" fillId="0" borderId="0" applyFont="0" applyFill="0" applyBorder="0" applyAlignment="0" applyProtection="0"/>
    <xf numFmtId="17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72" fontId="14" fillId="0" borderId="0" applyFont="0" applyFill="0" applyBorder="0" applyAlignment="0" applyProtection="0"/>
    <xf numFmtId="166"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2"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2"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6" fontId="5" fillId="0" borderId="0"/>
    <xf numFmtId="0" fontId="84" fillId="0" borderId="0"/>
    <xf numFmtId="0" fontId="84" fillId="0" borderId="0"/>
    <xf numFmtId="166"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6" fontId="5" fillId="0" borderId="0"/>
    <xf numFmtId="0" fontId="11" fillId="0" borderId="0"/>
    <xf numFmtId="166" fontId="84" fillId="0" borderId="0"/>
    <xf numFmtId="0" fontId="6" fillId="0" borderId="0"/>
    <xf numFmtId="0" fontId="6" fillId="0" borderId="0"/>
    <xf numFmtId="166" fontId="11" fillId="0" borderId="0"/>
    <xf numFmtId="0" fontId="6" fillId="0" borderId="0"/>
    <xf numFmtId="0" fontId="11" fillId="0" borderId="0"/>
    <xf numFmtId="0" fontId="6" fillId="0" borderId="0"/>
    <xf numFmtId="0" fontId="68" fillId="0" borderId="0">
      <alignment vertical="center"/>
    </xf>
    <xf numFmtId="166" fontId="5" fillId="0" borderId="0"/>
    <xf numFmtId="0" fontId="69" fillId="0" borderId="0"/>
    <xf numFmtId="0" fontId="6" fillId="0" borderId="0"/>
    <xf numFmtId="0" fontId="84" fillId="0" borderId="0"/>
    <xf numFmtId="0" fontId="69" fillId="0" borderId="0"/>
    <xf numFmtId="0" fontId="6" fillId="0" borderId="0"/>
    <xf numFmtId="0" fontId="6" fillId="0" borderId="0"/>
    <xf numFmtId="0" fontId="6" fillId="0" borderId="0"/>
    <xf numFmtId="0" fontId="6" fillId="0" borderId="0"/>
    <xf numFmtId="0" fontId="6" fillId="0" borderId="0"/>
    <xf numFmtId="0" fontId="84" fillId="0" borderId="0"/>
    <xf numFmtId="0" fontId="6" fillId="0" borderId="0"/>
    <xf numFmtId="0" fontId="84" fillId="0" borderId="0"/>
    <xf numFmtId="0" fontId="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 fillId="0" borderId="0"/>
    <xf numFmtId="0" fontId="6" fillId="0" borderId="0"/>
    <xf numFmtId="166" fontId="5" fillId="0" borderId="0"/>
    <xf numFmtId="166" fontId="5" fillId="0" borderId="0"/>
    <xf numFmtId="0" fontId="70" fillId="0" borderId="0"/>
    <xf numFmtId="0" fontId="84" fillId="0" borderId="0"/>
    <xf numFmtId="0" fontId="14" fillId="0" borderId="0"/>
    <xf numFmtId="0" fontId="6" fillId="32" borderId="7" applyNumberFormat="0" applyFont="0" applyAlignment="0" applyProtection="0"/>
    <xf numFmtId="0" fontId="71" fillId="27" borderId="8" applyNumberFormat="0" applyAlignment="0" applyProtection="0"/>
    <xf numFmtId="9" fontId="14" fillId="0" borderId="0" applyFont="0" applyFill="0" applyBorder="0" applyAlignment="0" applyProtection="0"/>
    <xf numFmtId="0" fontId="8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6" fontId="14" fillId="0" borderId="0"/>
    <xf numFmtId="0" fontId="84" fillId="0" borderId="0"/>
    <xf numFmtId="0" fontId="84" fillId="0" borderId="0"/>
    <xf numFmtId="0" fontId="84" fillId="0" borderId="0"/>
    <xf numFmtId="166" fontId="84"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2"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2"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1"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2" fillId="0" borderId="0" applyNumberFormat="0" applyFill="0" applyBorder="0" applyAlignment="0" applyProtection="0"/>
    <xf numFmtId="0" fontId="59" fillId="0" borderId="3" applyNumberFormat="0" applyFill="0" applyAlignment="0" applyProtection="0"/>
    <xf numFmtId="0" fontId="60" fillId="0" borderId="63"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2"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2"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2"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2"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2"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399">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4"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2"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2" fillId="0" borderId="18" xfId="492" applyFill="1" applyBorder="1" applyAlignment="1" applyProtection="1">
      <alignment vertical="center" wrapText="1"/>
      <protection hidden="1"/>
    </xf>
    <xf numFmtId="0" fontId="12"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8"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12" fillId="0" borderId="0" xfId="492" applyFill="1" applyAlignment="1" applyProtection="1">
      <alignment horizontal="center"/>
      <protection hidden="1"/>
    </xf>
    <xf numFmtId="0" fontId="39" fillId="45" borderId="30" xfId="492" applyFont="1" applyFill="1" applyBorder="1" applyAlignment="1" applyProtection="1">
      <alignment horizontal="left" vertical="center"/>
      <protection hidden="1"/>
    </xf>
    <xf numFmtId="0" fontId="40" fillId="45" borderId="0" xfId="492" applyFont="1" applyFill="1" applyAlignment="1" applyProtection="1">
      <alignment vertical="center"/>
    </xf>
    <xf numFmtId="0" fontId="40" fillId="45" borderId="0" xfId="492" applyFont="1" applyFill="1" applyBorder="1" applyAlignment="1" applyProtection="1">
      <alignment horizontal="center" vertical="center"/>
      <protection hidden="1"/>
    </xf>
    <xf numFmtId="0" fontId="41" fillId="0" borderId="25" xfId="492" applyFont="1" applyFill="1" applyBorder="1" applyAlignment="1" applyProtection="1">
      <alignment horizontal="center"/>
      <protection hidden="1"/>
    </xf>
    <xf numFmtId="0" fontId="43" fillId="45" borderId="34" xfId="0" applyFont="1" applyFill="1" applyBorder="1" applyAlignment="1" applyProtection="1">
      <alignment horizontal="center" vertical="center" wrapText="1"/>
      <protection hidden="1"/>
    </xf>
    <xf numFmtId="0" fontId="43"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37" fillId="0" borderId="0" xfId="0" applyFont="1" applyProtection="1">
      <protection hidden="1"/>
    </xf>
    <xf numFmtId="0" fontId="50" fillId="0" borderId="0" xfId="0" applyFont="1" applyAlignment="1">
      <alignment vertical="top" wrapText="1"/>
    </xf>
    <xf numFmtId="0" fontId="48"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7" fillId="0" borderId="0" xfId="0" applyFont="1"/>
    <xf numFmtId="0" fontId="0" fillId="47" borderId="0" xfId="0" applyFill="1" applyProtection="1">
      <protection hidden="1"/>
    </xf>
    <xf numFmtId="1" fontId="38" fillId="0" borderId="0" xfId="0" applyNumberFormat="1" applyFont="1" applyAlignment="1" applyProtection="1">
      <alignment horizontal="center" vertical="center" wrapText="1"/>
      <protection hidden="1"/>
    </xf>
    <xf numFmtId="0" fontId="75"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50"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3"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2"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4"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6" fontId="8"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12"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40" fillId="45" borderId="0" xfId="492" applyFont="1" applyFill="1" applyBorder="1" applyAlignment="1" applyProtection="1">
      <alignment vertical="center" wrapText="1"/>
    </xf>
    <xf numFmtId="0" fontId="87"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5" fillId="45" borderId="43" xfId="0" applyFont="1" applyFill="1" applyBorder="1" applyAlignment="1" applyProtection="1">
      <alignment horizontal="center" vertical="center" wrapText="1"/>
      <protection locked="0" hidden="1"/>
    </xf>
    <xf numFmtId="0" fontId="45"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12"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4" fillId="0" borderId="32" xfId="0" applyFont="1" applyBorder="1" applyAlignment="1" applyProtection="1">
      <alignment vertical="center" wrapText="1"/>
      <protection hidden="1"/>
    </xf>
    <xf numFmtId="0" fontId="95"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6" fontId="27" fillId="0" borderId="52" xfId="575" applyNumberFormat="1" applyFont="1" applyBorder="1" applyAlignment="1">
      <alignment horizontal="center" vertical="top" wrapText="1"/>
    </xf>
    <xf numFmtId="0" fontId="97" fillId="0" borderId="52" xfId="575" applyFont="1" applyBorder="1" applyAlignment="1">
      <alignment horizontal="left" vertical="top" wrapText="1"/>
    </xf>
    <xf numFmtId="0" fontId="12"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12"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1" fillId="0" borderId="0" xfId="0" applyFont="1" applyAlignment="1">
      <alignment vertical="top" wrapText="1"/>
    </xf>
    <xf numFmtId="0" fontId="48" fillId="0" borderId="0" xfId="0" applyFont="1" applyAlignment="1">
      <alignment vertical="top" wrapText="1"/>
    </xf>
    <xf numFmtId="0" fontId="91" fillId="0" borderId="0" xfId="0" applyFont="1" applyAlignment="1">
      <alignment vertical="top" wrapText="1"/>
    </xf>
    <xf numFmtId="0" fontId="103" fillId="0" borderId="0" xfId="0" applyFont="1" applyAlignment="1">
      <alignment vertical="top" wrapText="1"/>
    </xf>
    <xf numFmtId="0" fontId="89" fillId="0" borderId="0" xfId="0" applyFont="1" applyAlignment="1">
      <alignment vertical="top" wrapText="1"/>
    </xf>
    <xf numFmtId="0" fontId="48" fillId="0" borderId="0" xfId="511" applyFont="1" applyAlignment="1">
      <alignment horizontal="left" vertical="top" wrapText="1"/>
    </xf>
    <xf numFmtId="0" fontId="96" fillId="0" borderId="0" xfId="0" applyFont="1" applyAlignment="1">
      <alignment vertical="top" wrapText="1"/>
    </xf>
    <xf numFmtId="0" fontId="98" fillId="0" borderId="0" xfId="0" applyFont="1" applyAlignment="1">
      <alignment vertical="top" wrapText="1"/>
    </xf>
    <xf numFmtId="0" fontId="99" fillId="0" borderId="0" xfId="511" applyFont="1" applyAlignment="1">
      <alignment horizontal="left" vertical="top" wrapText="1"/>
    </xf>
    <xf numFmtId="0" fontId="90" fillId="0" borderId="0" xfId="0" applyFont="1" applyAlignment="1">
      <alignment vertical="top" wrapText="1"/>
    </xf>
    <xf numFmtId="0" fontId="96"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7" fillId="0" borderId="74" xfId="0" applyFont="1" applyBorder="1" applyAlignment="1">
      <alignment vertical="top" wrapText="1"/>
    </xf>
    <xf numFmtId="0" fontId="77" fillId="0" borderId="74" xfId="0" applyFont="1" applyBorder="1" applyAlignment="1">
      <alignment horizontal="left" vertical="top" wrapText="1"/>
    </xf>
    <xf numFmtId="0" fontId="99" fillId="0" borderId="0" xfId="0" applyFont="1" applyAlignment="1">
      <alignment vertical="top" wrapText="1"/>
    </xf>
    <xf numFmtId="0" fontId="108" fillId="0" borderId="0" xfId="0" applyFont="1" applyAlignment="1">
      <alignment vertical="top" wrapText="1"/>
    </xf>
    <xf numFmtId="0" fontId="107" fillId="0" borderId="0" xfId="0" applyFont="1" applyAlignment="1">
      <alignment vertical="top" wrapText="1"/>
    </xf>
    <xf numFmtId="0" fontId="109" fillId="0" borderId="0" xfId="0" applyFont="1" applyAlignment="1">
      <alignment vertical="top" wrapText="1"/>
    </xf>
    <xf numFmtId="0" fontId="102" fillId="0" borderId="0" xfId="0" applyFont="1" applyAlignment="1">
      <alignment vertical="top" wrapText="1"/>
    </xf>
    <xf numFmtId="0" fontId="111" fillId="0" borderId="0" xfId="0" applyFont="1" applyAlignment="1">
      <alignment vertical="top" wrapText="1"/>
    </xf>
    <xf numFmtId="0" fontId="81" fillId="0" borderId="0" xfId="639" applyFont="1" applyAlignment="1">
      <alignment horizontal="left" vertical="top" wrapText="1"/>
    </xf>
    <xf numFmtId="0" fontId="114" fillId="0" borderId="0" xfId="0" applyFont="1" applyAlignment="1">
      <alignment vertical="top" wrapText="1"/>
    </xf>
    <xf numFmtId="0" fontId="100" fillId="0" borderId="0" xfId="0" applyFont="1" applyAlignment="1">
      <alignment vertical="top" wrapText="1"/>
    </xf>
    <xf numFmtId="9" fontId="50" fillId="0" borderId="0" xfId="0" applyNumberFormat="1" applyFont="1" applyAlignment="1">
      <alignment horizontal="left" vertical="center" wrapText="1"/>
    </xf>
    <xf numFmtId="0" fontId="48" fillId="0" borderId="0" xfId="0" applyFont="1" applyAlignment="1">
      <alignment horizontal="left" vertical="center" wrapText="1"/>
    </xf>
    <xf numFmtId="0" fontId="50" fillId="0" borderId="0" xfId="0" applyFont="1" applyAlignment="1">
      <alignment horizontal="justify" vertical="center"/>
    </xf>
    <xf numFmtId="0" fontId="81"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1" fillId="0" borderId="0" xfId="0" applyFont="1" applyAlignment="1">
      <alignment horizontal="left" vertical="center" wrapText="1"/>
    </xf>
    <xf numFmtId="0" fontId="77" fillId="0" borderId="74" xfId="0" applyFont="1" applyBorder="1" applyAlignment="1">
      <alignment horizontal="left" vertical="center" wrapText="1"/>
    </xf>
    <xf numFmtId="0" fontId="77" fillId="0" borderId="75" xfId="0" applyFont="1" applyBorder="1" applyAlignment="1">
      <alignment horizontal="left" vertical="center" wrapText="1"/>
    </xf>
    <xf numFmtId="0" fontId="92" fillId="0" borderId="0" xfId="0" applyFont="1" applyAlignment="1">
      <alignment horizontal="left" vertical="center" wrapText="1"/>
    </xf>
    <xf numFmtId="0" fontId="81" fillId="0" borderId="0" xfId="0" applyFont="1"/>
    <xf numFmtId="0" fontId="77" fillId="0" borderId="0" xfId="828" applyFont="1" applyAlignment="1">
      <alignment horizontal="left" vertical="top" wrapText="1"/>
    </xf>
    <xf numFmtId="0" fontId="77" fillId="0" borderId="0" xfId="828" applyFont="1" applyAlignment="1">
      <alignment vertical="center" wrapText="1"/>
    </xf>
    <xf numFmtId="0" fontId="47" fillId="0" borderId="0" xfId="828" applyFont="1" applyAlignment="1">
      <alignment vertical="center" wrapText="1"/>
    </xf>
    <xf numFmtId="0" fontId="105" fillId="0" borderId="0" xfId="0" applyFont="1" applyAlignment="1">
      <alignment vertical="top" wrapText="1"/>
    </xf>
    <xf numFmtId="0" fontId="99" fillId="81" borderId="0" xfId="0" applyFont="1" applyFill="1" applyAlignment="1">
      <alignment vertical="top" wrapText="1"/>
    </xf>
    <xf numFmtId="0" fontId="81" fillId="0" borderId="0" xfId="0" applyFont="1" applyAlignment="1">
      <alignment vertical="top"/>
    </xf>
    <xf numFmtId="0" fontId="81" fillId="0" borderId="18" xfId="0" applyFont="1" applyBorder="1" applyAlignment="1">
      <alignment vertical="center" wrapText="1"/>
    </xf>
    <xf numFmtId="0" fontId="48" fillId="0" borderId="0" xfId="0" applyFont="1"/>
    <xf numFmtId="0" fontId="48" fillId="0" borderId="0" xfId="0" applyFont="1" applyAlignment="1">
      <alignment vertical="top"/>
    </xf>
    <xf numFmtId="0" fontId="81" fillId="0" borderId="0" xfId="0" applyFont="1" applyAlignment="1" applyProtection="1">
      <alignment wrapText="1"/>
      <protection hidden="1"/>
    </xf>
    <xf numFmtId="0" fontId="48" fillId="0" borderId="0" xfId="0" applyFont="1" applyAlignment="1">
      <alignment wrapText="1"/>
    </xf>
    <xf numFmtId="0" fontId="50" fillId="0" borderId="0" xfId="0" quotePrefix="1" applyFont="1" applyAlignment="1" applyProtection="1">
      <alignment wrapText="1"/>
      <protection hidden="1"/>
    </xf>
    <xf numFmtId="0" fontId="48" fillId="0" borderId="0" xfId="828" applyFont="1" applyAlignment="1">
      <alignment horizontal="left" vertical="top" wrapText="1"/>
    </xf>
    <xf numFmtId="0" fontId="48" fillId="0" borderId="0" xfId="828" applyFont="1" applyAlignment="1">
      <alignment vertical="top" wrapText="1"/>
    </xf>
    <xf numFmtId="0" fontId="99" fillId="0" borderId="0" xfId="828" applyFont="1" applyAlignment="1">
      <alignment horizontal="left" vertical="top" wrapText="1"/>
    </xf>
    <xf numFmtId="0" fontId="81" fillId="0" borderId="0" xfId="828" applyFont="1" applyAlignment="1">
      <alignment horizontal="left" vertical="top" wrapText="1"/>
    </xf>
    <xf numFmtId="0" fontId="48" fillId="0" borderId="0" xfId="828" applyFont="1" applyAlignment="1">
      <alignment horizontal="justify" vertical="top"/>
    </xf>
    <xf numFmtId="0" fontId="81"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9" fillId="47" borderId="0" xfId="0" applyFont="1" applyFill="1" applyAlignment="1">
      <alignment horizontal="left" vertical="top" wrapText="1"/>
    </xf>
    <xf numFmtId="0" fontId="96"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7" fillId="0" borderId="51" xfId="575" applyNumberFormat="1" applyFont="1" applyBorder="1" applyAlignment="1">
      <alignment horizontal="center" vertical="top" wrapText="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9" fillId="45" borderId="11" xfId="0" applyFont="1" applyFill="1" applyBorder="1" applyAlignment="1">
      <alignment horizontal="center" vertical="center"/>
    </xf>
    <xf numFmtId="0" fontId="15" fillId="45" borderId="11" xfId="0" applyFont="1" applyFill="1" applyBorder="1" applyAlignment="1">
      <alignment horizontal="left" vertical="center" wrapText="1"/>
    </xf>
    <xf numFmtId="0" fontId="78" fillId="45" borderId="56" xfId="492" applyFont="1" applyFill="1" applyBorder="1" applyAlignment="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5" fillId="0" borderId="0" xfId="0" applyFont="1" applyAlignment="1" applyProtection="1">
      <alignment horizontal="left" vertical="center" wrapText="1"/>
      <protection locked="0"/>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18" fillId="45" borderId="11" xfId="0" applyFont="1" applyFill="1" applyBorder="1" applyAlignment="1" applyProtection="1">
      <alignment horizontal="left" wrapText="1"/>
      <protection hidden="1"/>
    </xf>
    <xf numFmtId="0" fontId="25" fillId="0" borderId="25" xfId="492" applyFont="1" applyFill="1" applyBorder="1" applyAlignment="1" applyProtection="1">
      <alignment horizontal="center"/>
      <protection hidden="1"/>
    </xf>
    <xf numFmtId="0" fontId="18" fillId="45" borderId="25" xfId="0" applyFont="1" applyFill="1" applyBorder="1" applyAlignment="1" applyProtection="1">
      <alignment horizontal="left" wrapText="1"/>
      <protection hidden="1"/>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21" fillId="45" borderId="0" xfId="0" applyFont="1" applyFill="1" applyAlignment="1">
      <alignment horizontal="center" wrapText="1"/>
    </xf>
    <xf numFmtId="49" fontId="80" fillId="45" borderId="56" xfId="492" applyNumberFormat="1" applyFont="1" applyFill="1" applyBorder="1" applyAlignment="1">
      <alignment horizontal="left" vertical="center" wrapText="1"/>
      <protection locked="0"/>
    </xf>
    <xf numFmtId="49" fontId="80" fillId="45" borderId="11" xfId="492" applyNumberFormat="1" applyFont="1" applyFill="1" applyBorder="1" applyAlignment="1">
      <alignment horizontal="left" vertical="center" wrapText="1"/>
      <protection locked="0"/>
    </xf>
    <xf numFmtId="49" fontId="80"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167" fontId="18" fillId="45" borderId="31" xfId="0" applyNumberFormat="1" applyFont="1" applyFill="1" applyBorder="1" applyAlignment="1" applyProtection="1">
      <alignment horizontal="center" wrapText="1"/>
      <protection locked="0"/>
    </xf>
    <xf numFmtId="167" fontId="18" fillId="45" borderId="58" xfId="0" applyNumberFormat="1" applyFont="1" applyFill="1" applyBorder="1" applyAlignment="1" applyProtection="1">
      <alignment horizontal="center" wrapText="1"/>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0" fontId="23"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protection hidden="1"/>
    </xf>
    <xf numFmtId="0" fontId="17" fillId="45" borderId="11" xfId="0" applyFont="1" applyFill="1" applyBorder="1" applyAlignment="1" applyProtection="1">
      <alignment horizontal="center" vertical="center"/>
      <protection hidden="1"/>
    </xf>
    <xf numFmtId="0" fontId="17" fillId="45" borderId="33" xfId="0" applyFont="1" applyFill="1" applyBorder="1" applyAlignment="1" applyProtection="1">
      <alignment horizontal="center" vertical="center"/>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58" xfId="492" applyFont="1" applyFill="1" applyBorder="1" applyAlignment="1" applyProtection="1">
      <alignment horizontal="left" vertical="center" wrapText="1"/>
    </xf>
    <xf numFmtId="0" fontId="18" fillId="45" borderId="25" xfId="0" applyFont="1" applyFill="1" applyBorder="1" applyAlignment="1" applyProtection="1">
      <alignment horizontal="center" wrapText="1"/>
      <protection hidden="1"/>
    </xf>
    <xf numFmtId="0" fontId="83" fillId="45" borderId="57" xfId="0" applyFont="1" applyFill="1" applyBorder="1" applyAlignment="1">
      <alignment horizontal="center" vertical="center" wrapText="1"/>
    </xf>
    <xf numFmtId="0" fontId="83" fillId="45" borderId="26" xfId="0" applyFont="1" applyFill="1" applyBorder="1" applyAlignment="1">
      <alignment horizontal="center" vertical="center" wrapText="1"/>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49" fontId="12" fillId="45" borderId="56" xfId="492" applyNumberFormat="1" applyFill="1" applyBorder="1" applyAlignment="1">
      <alignment horizontal="left" vertical="center" wrapText="1"/>
      <protection locked="0"/>
    </xf>
    <xf numFmtId="0" fontId="46" fillId="45" borderId="34" xfId="492" applyFont="1" applyFill="1" applyBorder="1" applyAlignment="1">
      <alignment horizontal="center" vertical="center"/>
      <protection locked="0"/>
    </xf>
    <xf numFmtId="0" fontId="46"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05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990" xr:uid="{C6128D61-C25B-447F-BC5B-6DD9410D7A62}"/>
    <cellStyle name="20% - Accent1 2 2 3" xfId="876" xr:uid="{349D60A6-A174-419F-AE3A-FC90BC283569}"/>
    <cellStyle name="20% - Accent1 2 3" xfId="713" xr:uid="{EDF434F6-97A8-4C97-92EF-01B4CD7E3E3F}"/>
    <cellStyle name="20% - Accent1 2 3 2" xfId="943" xr:uid="{A000331B-4FA9-462D-B493-84AEACC9C3A4}"/>
    <cellStyle name="20% - Accent1 2 4" xfId="829" xr:uid="{D6564372-E544-44DC-B6A1-FEAADD82EEE8}"/>
    <cellStyle name="20% - Accent1 3" xfId="807" xr:uid="{E07D2041-971E-4110-B638-511848290013}"/>
    <cellStyle name="20% - Accent1 3 2" xfId="1037" xr:uid="{7626EA25-419C-48B3-9919-E33726816C0A}"/>
    <cellStyle name="20% - Accent1 4" xfId="923" xr:uid="{A3108A7F-F5AC-418D-A830-47FE730DE30A}"/>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991" xr:uid="{4CD700A3-C1AF-4EFE-A2EB-2837F41DCB35}"/>
    <cellStyle name="20% - Accent2 2 2 3" xfId="877" xr:uid="{CBF5C993-A9D7-484C-857A-1FF18125EFDB}"/>
    <cellStyle name="20% - Accent2 2 3" xfId="714" xr:uid="{726E0599-9AC6-4E76-AACC-0FD8436401F4}"/>
    <cellStyle name="20% - Accent2 2 3 2" xfId="944" xr:uid="{2FDBD3D7-E153-45FA-B679-22B68D3DBB22}"/>
    <cellStyle name="20% - Accent2 2 4" xfId="830" xr:uid="{EFE8DEB1-2DD2-417A-A076-F2A8DD73A404}"/>
    <cellStyle name="20% - Accent2 3" xfId="810" xr:uid="{064AEAAD-AF5C-48B4-ADC6-532BE41941B6}"/>
    <cellStyle name="20% - Accent2 3 2" xfId="1040" xr:uid="{D04358F7-F1FF-4604-A605-524DC4F5A82C}"/>
    <cellStyle name="20% - Accent2 4" xfId="926" xr:uid="{9D73D992-853A-46BB-8CD3-D5EB74C29ACB}"/>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992" xr:uid="{C74ED8AD-5C99-489F-91A0-0059134AA645}"/>
    <cellStyle name="20% - Accent3 2 2 3" xfId="878" xr:uid="{CED3FBF2-E613-4B94-87BE-75A56B689506}"/>
    <cellStyle name="20% - Accent3 2 3" xfId="715" xr:uid="{4812A7A9-4CB1-4A98-8F71-CA5406E00B29}"/>
    <cellStyle name="20% - Accent3 2 3 2" xfId="945" xr:uid="{D4B30CCB-A326-4FBE-AAA6-5A127C416037}"/>
    <cellStyle name="20% - Accent3 2 4" xfId="831" xr:uid="{E8B700A9-E0CA-4E24-806C-F6542AC54511}"/>
    <cellStyle name="20% - Accent3 3" xfId="813" xr:uid="{76300C5A-1301-4645-AD34-EEB765A6F950}"/>
    <cellStyle name="20% - Accent3 3 2" xfId="1043" xr:uid="{DDB813FE-3707-4AF0-B9D4-2F855D0619E6}"/>
    <cellStyle name="20% - Accent3 4" xfId="929" xr:uid="{267D87FF-611B-411A-BB15-5FB570EBDB86}"/>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993" xr:uid="{15903E0D-EBBB-4E10-AD55-7AF5B8254F11}"/>
    <cellStyle name="20% - Accent4 2 2 3" xfId="879" xr:uid="{B69D3ADF-9E0A-41D1-B9A3-284BC7D1FBD1}"/>
    <cellStyle name="20% - Accent4 2 3" xfId="716" xr:uid="{3383621A-942D-46EE-B973-A3B99EE61AB1}"/>
    <cellStyle name="20% - Accent4 2 3 2" xfId="946" xr:uid="{A2228182-D598-4055-9084-866E496255C5}"/>
    <cellStyle name="20% - Accent4 2 4" xfId="832" xr:uid="{71B22E45-FC9A-4385-A5CE-F812E61CE0BB}"/>
    <cellStyle name="20% - Accent4 3" xfId="816" xr:uid="{EA736B35-E7F4-47B9-9143-A10AFFEBE522}"/>
    <cellStyle name="20% - Accent4 3 2" xfId="1046" xr:uid="{05B3C9EF-A855-4BFA-82D6-E49CFB44F9B6}"/>
    <cellStyle name="20% - Accent4 4" xfId="932" xr:uid="{A7086653-1A8C-4356-8795-C8E03E3C1C86}"/>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994" xr:uid="{FB15319E-2537-442E-8B96-1338B5687B35}"/>
    <cellStyle name="20% - Accent5 2 2 3" xfId="880" xr:uid="{2060ECB6-08A8-4F48-B9A7-A3D1CFF0C092}"/>
    <cellStyle name="20% - Accent5 2 3" xfId="717" xr:uid="{F2773E4A-67B7-442F-AE3C-6D1FD8110717}"/>
    <cellStyle name="20% - Accent5 2 3 2" xfId="947" xr:uid="{BFBEAE89-FE85-41E6-BC89-DCF6781B68A2}"/>
    <cellStyle name="20% - Accent5 2 4" xfId="833" xr:uid="{E1371A2B-A881-4073-8BC2-E9464AF58CB9}"/>
    <cellStyle name="20% - Accent5 3" xfId="819" xr:uid="{C358461C-75FF-4C68-90E9-889F2DA229E0}"/>
    <cellStyle name="20% - Accent5 3 2" xfId="1049" xr:uid="{8A635FE9-9537-41E1-8AFC-ABC1548393DC}"/>
    <cellStyle name="20% - Accent5 4" xfId="935" xr:uid="{76F2919F-0B00-4DD6-B3E7-3A16FFC266D9}"/>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995" xr:uid="{01CD2100-98B2-4C91-876B-33420EA222F7}"/>
    <cellStyle name="20% - Accent6 2 2 3" xfId="881" xr:uid="{60679BD4-3AC6-42BD-B26B-9CC4F272CE0B}"/>
    <cellStyle name="20% - Accent6 2 3" xfId="718" xr:uid="{246579D6-BF2F-40A9-A18D-259D2CE46A13}"/>
    <cellStyle name="20% - Accent6 2 3 2" xfId="948" xr:uid="{EA09AD89-A510-4881-BFFE-DD94FF583269}"/>
    <cellStyle name="20% - Accent6 2 4" xfId="834" xr:uid="{A5CDE09C-441F-4311-AB56-4DFCC483AD01}"/>
    <cellStyle name="20% - Accent6 3" xfId="822" xr:uid="{E1CCD2C7-AB9D-4DCA-9D39-BA3D6F3F9C1E}"/>
    <cellStyle name="20% - Accent6 3 2" xfId="1052" xr:uid="{7AD685C2-719D-4ACE-9C8F-108284B834F6}"/>
    <cellStyle name="20% - Accent6 4" xfId="938" xr:uid="{D7E97FE7-31B9-4AFB-8FF7-783F8B4D6373}"/>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996" xr:uid="{32BF347B-0353-418B-A0F2-15F3A0518E20}"/>
    <cellStyle name="40% - Accent1 2 2 3" xfId="882" xr:uid="{B37E165A-C29F-4EA5-B40D-1EB959DF15DA}"/>
    <cellStyle name="40% - Accent1 2 3" xfId="719" xr:uid="{7602192E-A940-4E7B-8C05-4172C15DC192}"/>
    <cellStyle name="40% - Accent1 2 3 2" xfId="949" xr:uid="{722C1F58-E780-44F2-BF49-73C866F46A18}"/>
    <cellStyle name="40% - Accent1 2 4" xfId="835" xr:uid="{1B5A0DF6-D6F7-472F-9A2E-3398206E55B6}"/>
    <cellStyle name="40% - Accent1 3" xfId="808" xr:uid="{E712ACEB-5301-49DB-B2E6-5B16ADCBC359}"/>
    <cellStyle name="40% - Accent1 3 2" xfId="1038" xr:uid="{81F64F05-AECD-4EF5-98C2-368922ECA22A}"/>
    <cellStyle name="40% - Accent1 4" xfId="924" xr:uid="{09AA05F3-5866-4251-B729-E6017D982406}"/>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997" xr:uid="{7B252C6B-6D59-4539-994E-37C82821242D}"/>
    <cellStyle name="40% - Accent2 2 2 3" xfId="883" xr:uid="{0447958B-8FCD-415B-963D-D7F56EAC49B1}"/>
    <cellStyle name="40% - Accent2 2 3" xfId="720" xr:uid="{ECC936C5-7CFA-4470-85B4-A16CA076444D}"/>
    <cellStyle name="40% - Accent2 2 3 2" xfId="950" xr:uid="{27EABACC-81B4-4AB8-8309-C880F0FB60AB}"/>
    <cellStyle name="40% - Accent2 2 4" xfId="836" xr:uid="{57AB0105-C2F6-41FB-BAD8-197D55D40FE5}"/>
    <cellStyle name="40% - Accent2 3" xfId="811" xr:uid="{2E3EE7B5-111B-4405-BD2E-CC001B4530AA}"/>
    <cellStyle name="40% - Accent2 3 2" xfId="1041" xr:uid="{225F75C0-B003-4014-8281-CC66F206D29F}"/>
    <cellStyle name="40% - Accent2 4" xfId="927" xr:uid="{A6FADB4E-540A-4544-B026-33C3077125CF}"/>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998" xr:uid="{31342158-550F-4385-ADA7-9D01068F9449}"/>
    <cellStyle name="40% - Accent3 2 2 3" xfId="884" xr:uid="{AA56C337-49DB-4B3B-94AD-E6A936E5240A}"/>
    <cellStyle name="40% - Accent3 2 3" xfId="721" xr:uid="{68A01960-68CB-4A65-8F2A-3555359514EE}"/>
    <cellStyle name="40% - Accent3 2 3 2" xfId="951" xr:uid="{22444B66-1DD7-4E48-83C9-B964CBF4AB28}"/>
    <cellStyle name="40% - Accent3 2 4" xfId="837" xr:uid="{8BC6FCFE-AAD7-4F4F-9FFD-47B23D003AF7}"/>
    <cellStyle name="40% - Accent3 3" xfId="814" xr:uid="{B98B3D0F-C9EF-4904-8320-2E3FDB09ABA0}"/>
    <cellStyle name="40% - Accent3 3 2" xfId="1044" xr:uid="{46968916-702F-415F-BB11-2CC5FB9EB0E5}"/>
    <cellStyle name="40% - Accent3 4" xfId="930" xr:uid="{EDC0CFD9-A434-4C66-8B6C-1B3D2633CF7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999" xr:uid="{73546353-B364-41DD-8074-6A6F5254C9CE}"/>
    <cellStyle name="40% - Accent4 2 2 3" xfId="885" xr:uid="{84FE37FC-0250-4594-8DAD-6262E443885E}"/>
    <cellStyle name="40% - Accent4 2 3" xfId="722" xr:uid="{39398746-C281-41E1-8871-02ADCEB22D95}"/>
    <cellStyle name="40% - Accent4 2 3 2" xfId="952" xr:uid="{A064AEE1-3BCA-4113-98FA-484F36C26A84}"/>
    <cellStyle name="40% - Accent4 2 4" xfId="838" xr:uid="{1172E186-4EDA-42CD-9656-C14A50FE4E9B}"/>
    <cellStyle name="40% - Accent4 3" xfId="817" xr:uid="{002D2F10-F915-45DE-902D-725C623ABAA8}"/>
    <cellStyle name="40% - Accent4 3 2" xfId="1047" xr:uid="{33B1ED3D-25E0-458C-8A44-3D7EAF91CE18}"/>
    <cellStyle name="40% - Accent4 4" xfId="933" xr:uid="{FB103ABF-5DF3-4869-B68B-F126489F90BD}"/>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000" xr:uid="{B3F0E133-96C6-4444-9288-132A10E9C725}"/>
    <cellStyle name="40% - Accent5 2 2 3" xfId="886" xr:uid="{DEE552D1-E436-485D-8A7B-9D7D2877D4EF}"/>
    <cellStyle name="40% - Accent5 2 3" xfId="723" xr:uid="{CA953F1E-E1A8-460D-AEB6-E09AF3BD1B57}"/>
    <cellStyle name="40% - Accent5 2 3 2" xfId="953" xr:uid="{014748FE-F924-466F-9A5F-36EC3A6D1A0E}"/>
    <cellStyle name="40% - Accent5 2 4" xfId="839" xr:uid="{2B4315E4-CDE6-447D-956B-F785BFFA4E56}"/>
    <cellStyle name="40% - Accent5 3" xfId="820" xr:uid="{B9076266-3995-42B0-935D-F96D917DF11C}"/>
    <cellStyle name="40% - Accent5 3 2" xfId="1050" xr:uid="{87E95E58-D917-4CFF-B00F-A78CC78FACDA}"/>
    <cellStyle name="40% - Accent5 4" xfId="936" xr:uid="{445EA92A-4978-43B1-A93E-CFB7E6725947}"/>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001" xr:uid="{20CBEEA1-3790-462C-B234-6D2781916444}"/>
    <cellStyle name="40% - Accent6 2 2 3" xfId="887" xr:uid="{C9CB0F55-2F9E-4108-808F-70E779439C0B}"/>
    <cellStyle name="40% - Accent6 2 3" xfId="724" xr:uid="{B6857997-485B-4538-90C6-5CB51162ACA4}"/>
    <cellStyle name="40% - Accent6 2 3 2" xfId="954" xr:uid="{DEB45BE1-6B21-4AD4-8EB7-065926DE271C}"/>
    <cellStyle name="40% - Accent6 2 4" xfId="840" xr:uid="{CF0BA6CC-C6D3-44C8-83AD-499F4BB1107C}"/>
    <cellStyle name="40% - Accent6 3" xfId="823" xr:uid="{FA95F09F-3E91-4EB4-9DEC-F6F55103A9B7}"/>
    <cellStyle name="40% - Accent6 3 2" xfId="1053" xr:uid="{08F4974D-5BEB-4102-B13F-8E47CF911371}"/>
    <cellStyle name="40% - Accent6 4" xfId="939" xr:uid="{C910D670-D665-4290-8088-8C78DC948F5A}"/>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039" xr:uid="{A01B5EAA-3B8F-442E-A6F1-F896644A038A}"/>
    <cellStyle name="60% - Accent1 4" xfId="925" xr:uid="{DD6A859F-4610-48BA-A8F0-A92DA223093F}"/>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042" xr:uid="{6BEFEC58-D65D-458E-A53B-55844D64F22F}"/>
    <cellStyle name="60% - Accent2 4" xfId="928" xr:uid="{7EA6EE31-43E8-40C6-A299-44FA3D485E72}"/>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045" xr:uid="{90DF6E16-3585-4E37-A593-44B648887C85}"/>
    <cellStyle name="60% - Accent3 4" xfId="931" xr:uid="{9B081C63-A00E-4EDF-BFB9-282AB9ED1698}"/>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048" xr:uid="{7CF52484-181B-4B12-A0C9-592DD30E7FD3}"/>
    <cellStyle name="60% - Accent4 4" xfId="934" xr:uid="{B7A53F0B-97E4-4CC4-8F75-A48204A43546}"/>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051" xr:uid="{D71CD959-7427-4694-AE2A-0507FCD85CEC}"/>
    <cellStyle name="60% - Accent5 4" xfId="937" xr:uid="{47881E9D-9616-4C84-A964-B6B0861241C9}"/>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054" xr:uid="{DC839BAF-E4B9-4B73-B294-7628278000D2}"/>
    <cellStyle name="60% - Accent6 4" xfId="940" xr:uid="{33639643-59C0-4CDA-AA26-D8875FC29892}"/>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841" xr:uid="{AD9E4A2D-F01A-47D4-BBB7-005549AEC0D1}"/>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006" xr:uid="{2A2A15F3-EB3E-4242-993F-5611FB97D6EC}"/>
    <cellStyle name="Normal 13 2 2 2 2 2 3" xfId="892" xr:uid="{A204F4F1-B6F8-4657-AD6F-ACE6D895A530}"/>
    <cellStyle name="Normal 13 2 2 2 2 3" xfId="729" xr:uid="{F7E642FC-6515-4C96-BF0C-73AEC1DE4ADF}"/>
    <cellStyle name="Normal 13 2 2 2 2 3 2" xfId="959" xr:uid="{CF8783E8-8187-4784-8179-E9B986D303B9}"/>
    <cellStyle name="Normal 13 2 2 2 2 4" xfId="845" xr:uid="{A51DC5A3-1328-4C98-B23A-BC784AFD1D06}"/>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007" xr:uid="{1753D6B9-A203-410E-A600-31C7DB72F193}"/>
    <cellStyle name="Normal 13 2 2 2 3 2 3" xfId="893" xr:uid="{7CF83FCB-3D15-4F39-BFA9-79615E742884}"/>
    <cellStyle name="Normal 13 2 2 2 3 3" xfId="730" xr:uid="{217E2C86-D28F-4667-8EB7-18B8E5C66798}"/>
    <cellStyle name="Normal 13 2 2 2 3 3 2" xfId="960" xr:uid="{2841CAF1-9E49-4238-874C-B7ADC4576673}"/>
    <cellStyle name="Normal 13 2 2 2 3 4" xfId="846" xr:uid="{EFE90394-806B-4BF9-B69C-E30EC122EF2D}"/>
    <cellStyle name="Normal 13 2 2 2 4" xfId="638" xr:uid="{00000000-0005-0000-0000-00004C020000}"/>
    <cellStyle name="Normal 13 2 2 2 4 2" xfId="775" xr:uid="{9DD2384D-9728-4663-8046-D79F77604DA2}"/>
    <cellStyle name="Normal 13 2 2 2 4 2 2" xfId="1005" xr:uid="{67714C55-258A-4B31-89B8-2D8BB77CC9C6}"/>
    <cellStyle name="Normal 13 2 2 2 4 3" xfId="891" xr:uid="{DE608921-5153-4DA5-929E-22B9344C20FC}"/>
    <cellStyle name="Normal 13 2 2 2 5" xfId="728" xr:uid="{70E49861-77DE-4FCA-9F03-2E66F0E07D24}"/>
    <cellStyle name="Normal 13 2 2 2 5 2" xfId="958" xr:uid="{51083702-B6E7-4363-BA5E-DFCD02D6DDE5}"/>
    <cellStyle name="Normal 13 2 2 2 6" xfId="844" xr:uid="{96E21B7B-08C0-4B73-AC32-6EE652A2980D}"/>
    <cellStyle name="Normal 13 2 2 3" xfId="637" xr:uid="{00000000-0005-0000-0000-00004D020000}"/>
    <cellStyle name="Normal 13 2 2 3 2" xfId="774" xr:uid="{9843F705-B6F1-47BA-9AAF-DC472586A2A6}"/>
    <cellStyle name="Normal 13 2 2 3 2 2" xfId="1004" xr:uid="{6AB3126F-E969-47A1-9438-B451A753B65B}"/>
    <cellStyle name="Normal 13 2 2 3 3" xfId="890" xr:uid="{676C3672-1DA7-4F02-80AD-37F7F2BF34F9}"/>
    <cellStyle name="Normal 13 2 2 4" xfId="727" xr:uid="{BBBF9789-6ECD-417E-8D96-760118FC6639}"/>
    <cellStyle name="Normal 13 2 2 4 2" xfId="957" xr:uid="{45C42B11-929C-4C5A-9196-DFA00D3637C9}"/>
    <cellStyle name="Normal 13 2 2 5" xfId="843" xr:uid="{BD194F32-7953-46EB-83C3-47A00D2F2B8C}"/>
    <cellStyle name="Normal 13 2 3" xfId="513" xr:uid="{00000000-0005-0000-0000-00004E020000}"/>
    <cellStyle name="Normal 13 2 3 2" xfId="641" xr:uid="{00000000-0005-0000-0000-00004F020000}"/>
    <cellStyle name="Normal 13 2 3 2 2" xfId="778" xr:uid="{B4AF2282-B0D2-478B-89A0-06C94235AEDC}"/>
    <cellStyle name="Normal 13 2 3 2 2 2" xfId="1008" xr:uid="{F52688C2-16EF-4E2B-823F-5CB418E813DE}"/>
    <cellStyle name="Normal 13 2 3 2 3" xfId="894" xr:uid="{BADC7546-32CB-4375-8D50-0B95ED8FF9CF}"/>
    <cellStyle name="Normal 13 2 3 3" xfId="731" xr:uid="{D638219D-FAF2-4D70-972F-879DF1ADCC78}"/>
    <cellStyle name="Normal 13 2 3 3 2" xfId="961" xr:uid="{565C7E57-3B71-4DF8-8235-7F744AE9BF91}"/>
    <cellStyle name="Normal 13 2 3 4" xfId="847" xr:uid="{7122ACE5-48FA-450A-B364-E1ED265BD048}"/>
    <cellStyle name="Normal 13 2 4" xfId="636" xr:uid="{00000000-0005-0000-0000-000050020000}"/>
    <cellStyle name="Normal 13 2 4 2" xfId="773" xr:uid="{924C57E5-2D63-4800-A70B-86DF745E6952}"/>
    <cellStyle name="Normal 13 2 4 2 2" xfId="1003" xr:uid="{DFCEE198-EFF5-4A8F-95BA-CBCB57A04F5A}"/>
    <cellStyle name="Normal 13 2 4 3" xfId="889" xr:uid="{76B6540F-1C59-4878-810C-1311855A5017}"/>
    <cellStyle name="Normal 13 2 5" xfId="726" xr:uid="{13862D8D-C120-4ACD-9F73-65901595AA90}"/>
    <cellStyle name="Normal 13 2 5 2" xfId="956" xr:uid="{BAEEB73B-E13B-4310-8D8D-FEE67E4A1AA3}"/>
    <cellStyle name="Normal 13 2 6" xfId="842" xr:uid="{47C4D860-AAEA-4F20-87DB-271616C635C8}"/>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010" xr:uid="{EC6E6481-3C85-46C4-B43F-6EF1043C47BC}"/>
    <cellStyle name="Normal 13 3 2 2 3" xfId="896" xr:uid="{8A24CBA2-F022-4511-8E7C-F56D0B82362C}"/>
    <cellStyle name="Normal 13 3 2 3" xfId="733" xr:uid="{C506AF63-BAF5-446B-8634-6B173C3D2277}"/>
    <cellStyle name="Normal 13 3 2 3 2" xfId="963" xr:uid="{5E12B6D2-F188-45ED-A859-E4B14F6371C8}"/>
    <cellStyle name="Normal 13 3 2 4" xfId="849" xr:uid="{7FFB7D32-C5B4-41AC-9C06-50252045D0CA}"/>
    <cellStyle name="Normal 13 3 3" xfId="642" xr:uid="{00000000-0005-0000-0000-000054020000}"/>
    <cellStyle name="Normal 13 3 3 2" xfId="779" xr:uid="{2D64F0B6-F2D4-4753-ACAB-B8970C19DF11}"/>
    <cellStyle name="Normal 13 3 3 2 2" xfId="1009" xr:uid="{D69E6D1C-F56D-4EB4-9694-77D4FB7E0CC9}"/>
    <cellStyle name="Normal 13 3 3 3" xfId="895" xr:uid="{16400FF7-3D05-45E3-9955-FF95DB8F06E1}"/>
    <cellStyle name="Normal 13 3 4" xfId="732" xr:uid="{A8FFA28B-3FBA-4810-9FB7-E8BC8786E106}"/>
    <cellStyle name="Normal 13 3 4 2" xfId="962" xr:uid="{EC261F7E-9CD9-4587-A2C0-B9EC7DF75D7B}"/>
    <cellStyle name="Normal 13 3 5" xfId="848" xr:uid="{7D69EFC4-8391-479A-804F-680FD6C898C0}"/>
    <cellStyle name="Normal 13 4" xfId="516" xr:uid="{00000000-0005-0000-0000-000055020000}"/>
    <cellStyle name="Normal 13 4 2" xfId="644" xr:uid="{00000000-0005-0000-0000-000056020000}"/>
    <cellStyle name="Normal 13 4 2 2" xfId="781" xr:uid="{1C21DE69-2493-4CFD-AB7C-13CD278C565F}"/>
    <cellStyle name="Normal 13 4 2 2 2" xfId="1011" xr:uid="{53CF2AD7-36F1-4036-8B92-8007F8BD21E3}"/>
    <cellStyle name="Normal 13 4 2 3" xfId="897" xr:uid="{A72E65BE-E193-474E-B900-5F2FC9CFB874}"/>
    <cellStyle name="Normal 13 4 3" xfId="734" xr:uid="{38E01FFC-D61C-4E61-B3A4-423B54ECD7D6}"/>
    <cellStyle name="Normal 13 4 3 2" xfId="964" xr:uid="{D8465D80-D685-4CDC-ABCB-BC45D1CEB515}"/>
    <cellStyle name="Normal 13 4 4" xfId="850" xr:uid="{24DF6D08-38D2-4D3D-A43D-297B4DCA7079}"/>
    <cellStyle name="Normal 13 5" xfId="635" xr:uid="{00000000-0005-0000-0000-000057020000}"/>
    <cellStyle name="Normal 13 5 2" xfId="772" xr:uid="{F8A01035-FD81-4170-AC37-95B4477EB95E}"/>
    <cellStyle name="Normal 13 5 2 2" xfId="1002" xr:uid="{51511A3B-0C1E-45FB-BE31-1792EDFC82F9}"/>
    <cellStyle name="Normal 13 5 3" xfId="888" xr:uid="{1DB5C114-5029-43E3-8A91-9FFBB378B4E8}"/>
    <cellStyle name="Normal 13 6" xfId="517" xr:uid="{00000000-0005-0000-0000-000058020000}"/>
    <cellStyle name="Normal 13 6 2" xfId="645" xr:uid="{00000000-0005-0000-0000-000059020000}"/>
    <cellStyle name="Normal 13 6 2 2" xfId="782" xr:uid="{57E1D229-3A53-40B5-BE22-FDB47E104338}"/>
    <cellStyle name="Normal 13 6 2 2 2" xfId="1012" xr:uid="{DCD67F15-F7BC-4534-A2B0-3B38ABF268E9}"/>
    <cellStyle name="Normal 13 6 2 3" xfId="898" xr:uid="{9F132CF0-7144-445D-B53D-DBDEF38734A0}"/>
    <cellStyle name="Normal 13 6 3" xfId="735" xr:uid="{6D8D5F10-C45C-44AF-9B94-9F21A3A87E4B}"/>
    <cellStyle name="Normal 13 6 3 2" xfId="965" xr:uid="{0271E93D-B01A-4A38-8146-86D5CC30AB4A}"/>
    <cellStyle name="Normal 13 6 4" xfId="851" xr:uid="{E9BD8B79-64CC-4CAE-BFD9-5BC6C3BCBE28}"/>
    <cellStyle name="Normal 13 7" xfId="725" xr:uid="{8A2E9159-67EF-4D2A-B9C2-AE5A64726B19}"/>
    <cellStyle name="Normal 13 7 2" xfId="955" xr:uid="{96FEB8CA-8610-4AC1-862A-177F3CB91626}"/>
    <cellStyle name="Normal 13 8" xfId="828" xr:uid="{EFDFA653-4B61-4972-8F4B-C60793DA36FB}"/>
    <cellStyle name="Normal 13 8 2" xfId="1058" xr:uid="{C0792A28-2AA5-4500-B9DD-2A1DAB735C2A}"/>
    <cellStyle name="Normal 13 9" xfId="827" xr:uid="{D4C677BD-5786-4D10-8940-E8BAED57CE72}"/>
    <cellStyle name="Normal 13 9 2" xfId="1057" xr:uid="{0CC3CC17-FCA6-4EF2-8AC3-27C36E35A585}"/>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013" xr:uid="{57987210-F6B5-4C29-8B24-FDECF7E0D4A3}"/>
    <cellStyle name="Normal 2 2 2 2 3" xfId="899" xr:uid="{B726D106-B2D6-4841-803C-8C396F51BC38}"/>
    <cellStyle name="Normal 2 2 2 3" xfId="736" xr:uid="{A3802D78-3B2F-46A9-976C-16D5D1A814A2}"/>
    <cellStyle name="Normal 2 2 2 3 2" xfId="966" xr:uid="{D4CD57B6-C1DA-4D6D-97E4-BE66DBBB50F2}"/>
    <cellStyle name="Normal 2 2 2 4" xfId="852" xr:uid="{B0A16D6B-F035-4A76-9D6B-2E7BE6E48F41}"/>
    <cellStyle name="Normal 2 2 3" xfId="525" xr:uid="{00000000-0005-0000-0000-000062020000}"/>
    <cellStyle name="Normal 2 2 3 2" xfId="647" xr:uid="{00000000-0005-0000-0000-000063020000}"/>
    <cellStyle name="Normal 2 2 3 2 2" xfId="784" xr:uid="{C566D045-DC4F-4DC4-8267-F76C64080F82}"/>
    <cellStyle name="Normal 2 2 3 2 2 2" xfId="1014" xr:uid="{C9B51C05-BDF0-467F-A7A0-60FB538D7C4B}"/>
    <cellStyle name="Normal 2 2 3 2 3" xfId="900" xr:uid="{B037220D-AC34-4B18-A294-13F592A2E60A}"/>
    <cellStyle name="Normal 2 2 3 3" xfId="737" xr:uid="{D9BD5694-2E8F-4E1C-9453-E73B38E022CC}"/>
    <cellStyle name="Normal 2 2 3 3 2" xfId="967" xr:uid="{5CB15505-A51B-4C31-ACC6-EBB7A3261DBA}"/>
    <cellStyle name="Normal 2 2 3 4" xfId="853" xr:uid="{EFF05612-3EC8-4C27-8B3F-386424401996}"/>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015" xr:uid="{8832308E-B5A8-4DF1-9A2D-3069935B858F}"/>
    <cellStyle name="Normal 2 3 2 2 3" xfId="901" xr:uid="{1BE18E84-B9D2-4D2E-87C8-5D1F4F99E364}"/>
    <cellStyle name="Normal 2 3 2 3" xfId="738" xr:uid="{9AB5990D-0C25-4A4B-BDB5-317FA693F5A2}"/>
    <cellStyle name="Normal 2 3 2 3 2" xfId="968" xr:uid="{A6554EA2-72B0-4C8A-9FAA-06B5A2744A21}"/>
    <cellStyle name="Normal 2 3 2 4" xfId="854" xr:uid="{3A66A316-4581-4C41-9F75-AB12C13FE218}"/>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016" xr:uid="{DD6A88AA-8E59-4452-B9C7-BB9D7C26EC82}"/>
    <cellStyle name="Normal 2 4 2 2 3" xfId="902" xr:uid="{5CE677C0-57E3-4E80-BAAF-05FA8E7C1C1A}"/>
    <cellStyle name="Normal 2 4 2 3" xfId="739" xr:uid="{5D198248-154E-4873-9612-83DD012631A4}"/>
    <cellStyle name="Normal 2 4 2 3 2" xfId="969" xr:uid="{F6DACF94-EFCF-44F4-95A8-ECCA7577CD6A}"/>
    <cellStyle name="Normal 2 4 2 4" xfId="855" xr:uid="{575F8DEA-EB2A-4E81-A98D-0B3FC5227EA8}"/>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017" xr:uid="{5388E4E4-5422-497E-B78A-EE0343037164}"/>
    <cellStyle name="Normal 3 2 2 3" xfId="903" xr:uid="{CF6604FA-C6F1-4E72-B0A3-ECE4C37E7485}"/>
    <cellStyle name="Normal 3 2 3" xfId="740" xr:uid="{377DC67A-60E6-48D5-A9E8-578699562D33}"/>
    <cellStyle name="Normal 3 2 3 2" xfId="970" xr:uid="{F1CCBC4C-98F4-45C7-9B36-5F798BA4FB79}"/>
    <cellStyle name="Normal 3 2 4" xfId="856" xr:uid="{8EF1A431-DC3A-4D92-BB7C-B8C1AC8C246C}"/>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018" xr:uid="{F5A75F1A-CDCC-4802-BE4F-2B05E79325DB}"/>
    <cellStyle name="Normal 3 4 2 3" xfId="904" xr:uid="{467A6F51-B952-4862-882F-F3BFFC2B66C4}"/>
    <cellStyle name="Normal 3 4 3" xfId="741" xr:uid="{3EA5D8E4-6834-4490-B126-B0CDD22E95FC}"/>
    <cellStyle name="Normal 3 4 3 2" xfId="971" xr:uid="{512D7746-9DFC-4342-984E-06E59AFA1352}"/>
    <cellStyle name="Normal 3 4 4" xfId="857" xr:uid="{DE513464-CCB6-4183-B37C-0D609EDDBCEF}"/>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021" xr:uid="{C39C0C4C-8316-4858-A4B2-55BE0EE8877D}"/>
    <cellStyle name="Normal 3 8 2 2 2 3" xfId="907" xr:uid="{5EAF9264-07A2-45EE-8751-B635E579E7BD}"/>
    <cellStyle name="Normal 3 8 2 2 3" xfId="744" xr:uid="{308FA54C-9BC3-4284-9C32-F899617D1BC3}"/>
    <cellStyle name="Normal 3 8 2 2 3 2" xfId="974" xr:uid="{32B46B18-4B54-4404-B194-55CFEEB499D0}"/>
    <cellStyle name="Normal 3 8 2 2 4" xfId="860" xr:uid="{6C11C601-A3D6-47B5-92B4-AAA3B5D6CF7D}"/>
    <cellStyle name="Normal 3 8 2 3" xfId="653" xr:uid="{00000000-0005-0000-0000-000077020000}"/>
    <cellStyle name="Normal 3 8 2 3 2" xfId="790" xr:uid="{69921434-A489-4286-ADDD-AD50D353D66D}"/>
    <cellStyle name="Normal 3 8 2 3 2 2" xfId="1020" xr:uid="{3CC9E4D8-4C37-4DB3-A465-137FD62F5808}"/>
    <cellStyle name="Normal 3 8 2 3 3" xfId="906" xr:uid="{B6454661-DED0-42DC-B84B-DF99B8D4D703}"/>
    <cellStyle name="Normal 3 8 2 4" xfId="743" xr:uid="{AAEE4AB8-02EC-474A-8844-C6400B8C5517}"/>
    <cellStyle name="Normal 3 8 2 4 2" xfId="973" xr:uid="{20C5C362-3765-4A99-8B4F-E5AAF1D7D3AD}"/>
    <cellStyle name="Normal 3 8 2 5" xfId="859" xr:uid="{ADBE424E-7FA2-4659-A02B-6CA29CA31567}"/>
    <cellStyle name="Normal 3 8 3" xfId="540" xr:uid="{00000000-0005-0000-0000-000078020000}"/>
    <cellStyle name="Normal 3 8 3 2" xfId="655" xr:uid="{00000000-0005-0000-0000-000079020000}"/>
    <cellStyle name="Normal 3 8 3 2 2" xfId="792" xr:uid="{F1F1E672-46F7-4F96-AD70-77C2114D89F8}"/>
    <cellStyle name="Normal 3 8 3 2 2 2" xfId="1022" xr:uid="{924E1F47-6189-4CC7-B54B-BAE180A9B128}"/>
    <cellStyle name="Normal 3 8 3 2 3" xfId="908" xr:uid="{2E20DFD9-797A-4309-AAA9-98E4A6129F88}"/>
    <cellStyle name="Normal 3 8 3 3" xfId="745" xr:uid="{AF3DC75E-05A9-4174-BE89-59F25C5D1C4B}"/>
    <cellStyle name="Normal 3 8 3 3 2" xfId="975" xr:uid="{E418908F-33AD-40FC-ABE0-5A3A10D9DDEC}"/>
    <cellStyle name="Normal 3 8 3 4" xfId="861" xr:uid="{C77BE537-92E4-439F-8A48-8561EA0470E1}"/>
    <cellStyle name="Normal 3 8 4" xfId="652" xr:uid="{00000000-0005-0000-0000-00007A020000}"/>
    <cellStyle name="Normal 3 8 4 2" xfId="789" xr:uid="{CA7AF605-D634-4851-8C95-3635FFCD681C}"/>
    <cellStyle name="Normal 3 8 4 2 2" xfId="1019" xr:uid="{1B3C4231-0691-401F-99B0-6D55709A35FF}"/>
    <cellStyle name="Normal 3 8 4 3" xfId="905" xr:uid="{1BFA6DB5-D2C0-4575-91C2-BFCDF5ABA2D9}"/>
    <cellStyle name="Normal 3 8 5" xfId="742" xr:uid="{C5F7FE80-F11C-4EC4-8219-37EABB1B2D82}"/>
    <cellStyle name="Normal 3 8 5 2" xfId="972" xr:uid="{FE949314-56B8-44A4-91D3-7288D19FD400}"/>
    <cellStyle name="Normal 3 8 6" xfId="858" xr:uid="{8CD6337F-8E74-4B9D-805F-1DE541AAAD96}"/>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023" xr:uid="{11B4192B-404F-4862-A8E2-007827BB65E5}"/>
    <cellStyle name="Normal 4 2 2 3" xfId="909" xr:uid="{A8623389-05EF-4A95-87E0-006B14A30BF2}"/>
    <cellStyle name="Normal 4 2 3" xfId="746" xr:uid="{E1A365CE-2A0C-4728-92E4-8FEDE92E0FDB}"/>
    <cellStyle name="Normal 4 2 3 2" xfId="976" xr:uid="{F11046BA-997E-4A85-8AF7-DF32EE3DD645}"/>
    <cellStyle name="Normal 4 2 4" xfId="862" xr:uid="{871DD517-84D8-4416-ADE8-C615C8F3A822}"/>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024" xr:uid="{BBF39087-C1F4-4769-B675-C23012380DE3}"/>
    <cellStyle name="Normal 4 4 2 3" xfId="910" xr:uid="{67DDE0AF-5B6E-48E9-B8DC-1BEFF8B55B9E}"/>
    <cellStyle name="Normal 4 4 3" xfId="747" xr:uid="{A928AF69-0930-413E-95DF-60F9FA2F0336}"/>
    <cellStyle name="Normal 4 4 3 2" xfId="977" xr:uid="{70B34505-BEAF-470C-BDE3-B3F0E691CFE7}"/>
    <cellStyle name="Normal 4 4 4" xfId="863" xr:uid="{0B63E9A8-B17C-4462-8319-757468195ED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025" xr:uid="{82B57E3E-D4AF-4140-9F58-EF1E79A08129}"/>
    <cellStyle name="Normal 5 3 2 3" xfId="911" xr:uid="{FF066D42-EE4A-4C4C-8A74-F30BA1695617}"/>
    <cellStyle name="Normal 5 3 3" xfId="748" xr:uid="{576DE7CE-395A-4AE2-9596-6E4815B24A6D}"/>
    <cellStyle name="Normal 5 3 3 2" xfId="978" xr:uid="{93DF1567-D038-4CFD-AEB0-A38E7A6025C1}"/>
    <cellStyle name="Normal 5 3 4" xfId="864" xr:uid="{41DEE307-BCDF-4677-AE3A-CD92BFA59A3C}"/>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027" xr:uid="{A087CCF2-C9AF-4524-AFDA-6F8F4FB54B08}"/>
    <cellStyle name="Normal 6 2 2 3" xfId="913" xr:uid="{F5F95484-7755-496E-8B43-192B72CF9146}"/>
    <cellStyle name="Normal 6 2 3" xfId="750" xr:uid="{557B45E5-E9AC-41E2-A811-61F73279F30D}"/>
    <cellStyle name="Normal 6 2 3 2" xfId="980" xr:uid="{9AC259EB-E3BD-4C8F-B33F-5292921F5631}"/>
    <cellStyle name="Normal 6 2 4" xfId="866" xr:uid="{AC4B91D4-086A-4D2E-9395-A4DB1CB52C8B}"/>
    <cellStyle name="Normal 6 3" xfId="571" xr:uid="{00000000-0005-0000-0000-00009D020000}"/>
    <cellStyle name="Normal 6 4" xfId="659" xr:uid="{00000000-0005-0000-0000-00009E020000}"/>
    <cellStyle name="Normal 6 4 2" xfId="796" xr:uid="{94F48A41-6835-47F0-9973-4CC85AEA90D4}"/>
    <cellStyle name="Normal 6 4 2 2" xfId="1026" xr:uid="{9065B775-962D-42A8-A143-6ACDC0AA8179}"/>
    <cellStyle name="Normal 6 4 3" xfId="912" xr:uid="{B7D06CFE-D152-4A4B-A5AA-9DA57C29D500}"/>
    <cellStyle name="Normal 6 5" xfId="749" xr:uid="{F98FC477-0AD5-4A86-A589-DD2204455DBE}"/>
    <cellStyle name="Normal 6 5 2" xfId="979" xr:uid="{3C8D8405-07CC-4D2E-8444-87A28006A965}"/>
    <cellStyle name="Normal 6 6" xfId="865" xr:uid="{E7ED17A7-CCDA-45C7-9B6B-F38C92A36031}"/>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055" xr:uid="{373F392F-B681-42E0-9B6B-2AD476485D89}"/>
    <cellStyle name="Normal 9 3" xfId="941" xr:uid="{E631D2B0-7904-4F26-A7B5-077E970089CE}"/>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028" xr:uid="{CBC48767-62DC-4291-BDCE-8E0FF2E12D45}"/>
    <cellStyle name="Note 2 2 3" xfId="914" xr:uid="{8EFAB283-9BB6-4D82-B0CF-684E032B639C}"/>
    <cellStyle name="Note 2 3" xfId="751" xr:uid="{AC5340EE-478E-47DC-8896-BD46672619DE}"/>
    <cellStyle name="Note 2 3 2" xfId="981" xr:uid="{62DC8A7D-0A85-4141-BC2F-CE8839B7997B}"/>
    <cellStyle name="Note 2 4" xfId="867" xr:uid="{9FDB8A09-9D60-4A03-B403-1C9F57B4972E}"/>
    <cellStyle name="Note 3" xfId="712" xr:uid="{00000000-0005-0000-0000-0000A6020000}"/>
    <cellStyle name="Note 3 2" xfId="826" xr:uid="{BE69DA9A-320A-423F-A18C-65A987CEC7F4}"/>
    <cellStyle name="Note 3 2 2" xfId="1056" xr:uid="{8E0F2166-068F-4329-ABBE-07AE96FF469A}"/>
    <cellStyle name="Note 3 3" xfId="942" xr:uid="{BAE74573-A0EA-4029-82AD-94A042803B83}"/>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032" xr:uid="{126816FD-E677-46A3-BFB2-A334E917735F}"/>
    <cellStyle name="Standard 4 2 2 2 2 3" xfId="918" xr:uid="{E149130A-2492-41CE-9375-0CB0D93A57D6}"/>
    <cellStyle name="Standard 4 2 2 2 3" xfId="755" xr:uid="{3717BDF9-DF18-469D-A1A6-133293EAB916}"/>
    <cellStyle name="Standard 4 2 2 2 3 2" xfId="985" xr:uid="{AA597159-363C-4054-958D-DD3DCCEA525B}"/>
    <cellStyle name="Standard 4 2 2 2 4" xfId="871" xr:uid="{B0748929-7B89-4EB4-8271-FCBC49C0F003}"/>
    <cellStyle name="Standard 4 2 2 3" xfId="665" xr:uid="{00000000-0005-0000-0000-0000B2020000}"/>
    <cellStyle name="Standard 4 2 2 3 2" xfId="801" xr:uid="{B519ACEB-8D15-4BAB-914A-A2C2D0673E85}"/>
    <cellStyle name="Standard 4 2 2 3 2 2" xfId="1031" xr:uid="{BD3F41ED-44A7-461E-8CB6-EBC942EDB227}"/>
    <cellStyle name="Standard 4 2 2 3 3" xfId="917" xr:uid="{D592313A-822C-467B-BE64-3A725B8AB553}"/>
    <cellStyle name="Standard 4 2 2 4" xfId="754" xr:uid="{CC2F9681-7221-4E0B-BE58-DE34D4DC40CF}"/>
    <cellStyle name="Standard 4 2 2 4 2" xfId="984" xr:uid="{4796F295-3B2D-452A-B5BC-3E03307213F8}"/>
    <cellStyle name="Standard 4 2 2 5" xfId="870" xr:uid="{7CF13A87-B91D-483E-A15F-4818111C7C3D}"/>
    <cellStyle name="Standard 4 2 3" xfId="584" xr:uid="{00000000-0005-0000-0000-0000B3020000}"/>
    <cellStyle name="Standard 4 2 3 2" xfId="667" xr:uid="{00000000-0005-0000-0000-0000B4020000}"/>
    <cellStyle name="Standard 4 2 3 2 2" xfId="803" xr:uid="{B5FE6E75-B41F-4CC0-BF1F-33B763CE0A2C}"/>
    <cellStyle name="Standard 4 2 3 2 2 2" xfId="1033" xr:uid="{1778416E-73B8-482D-AAAE-422494519B08}"/>
    <cellStyle name="Standard 4 2 3 2 3" xfId="919" xr:uid="{2EF897F7-9FDE-410F-B3B9-36B4F5E8E7FA}"/>
    <cellStyle name="Standard 4 2 3 3" xfId="756" xr:uid="{A64374BC-823F-49AF-B773-E84014AFDB70}"/>
    <cellStyle name="Standard 4 2 3 3 2" xfId="986" xr:uid="{879B0DAA-F639-418F-B632-7AC33DA32CC7}"/>
    <cellStyle name="Standard 4 2 3 4" xfId="872" xr:uid="{2EE3AEF1-04D0-45FB-AD8A-5D0FD5E3F549}"/>
    <cellStyle name="Standard 4 2 4" xfId="664" xr:uid="{00000000-0005-0000-0000-0000B5020000}"/>
    <cellStyle name="Standard 4 2 4 2" xfId="800" xr:uid="{9C2C791D-563B-4AED-BAA8-BB47B68C5354}"/>
    <cellStyle name="Standard 4 2 4 2 2" xfId="1030" xr:uid="{BABFE66C-99E4-416F-9361-6903D567DE6D}"/>
    <cellStyle name="Standard 4 2 4 3" xfId="916" xr:uid="{2BEF3D25-F897-448B-B5F3-0A44D1F4BEAF}"/>
    <cellStyle name="Standard 4 2 5" xfId="753" xr:uid="{A197A41C-0F12-46AA-AE19-171F357B5002}"/>
    <cellStyle name="Standard 4 2 5 2" xfId="983" xr:uid="{6B57926B-53BD-4315-BE05-F4B467283058}"/>
    <cellStyle name="Standard 4 2 6" xfId="869" xr:uid="{936B9FFC-C633-41C3-9B30-1D72F5652955}"/>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035" xr:uid="{E79C0B31-2D7B-44B4-9DC1-E3EA0E4FE2E3}"/>
    <cellStyle name="Standard 4 3 2 2 3" xfId="921" xr:uid="{27ECEEAF-95C2-42A9-B9A0-C953C7D0AC9F}"/>
    <cellStyle name="Standard 4 3 2 3" xfId="758" xr:uid="{331D8F24-399E-43AE-9199-C0CEBBDF18BC}"/>
    <cellStyle name="Standard 4 3 2 3 2" xfId="988" xr:uid="{C88DE438-344B-4622-9DC7-B1D17AF91FF9}"/>
    <cellStyle name="Standard 4 3 2 4" xfId="874" xr:uid="{40AFA6D6-A94A-4EAC-BB54-23ECB56E3509}"/>
    <cellStyle name="Standard 4 3 3" xfId="668" xr:uid="{00000000-0005-0000-0000-0000B9020000}"/>
    <cellStyle name="Standard 4 3 3 2" xfId="804" xr:uid="{D9FC3651-C083-4A3A-BBEB-35BDB75E6856}"/>
    <cellStyle name="Standard 4 3 3 2 2" xfId="1034" xr:uid="{0F7CF311-0938-428D-8573-F7E224F76B79}"/>
    <cellStyle name="Standard 4 3 3 3" xfId="920" xr:uid="{DEBDCB86-4FFA-4831-BE42-5B9C67620AD0}"/>
    <cellStyle name="Standard 4 3 4" xfId="757" xr:uid="{B582CC8D-4531-472B-9421-10B8AF6BE8B9}"/>
    <cellStyle name="Standard 4 3 4 2" xfId="987" xr:uid="{A0E991D5-ED62-43E6-AD1E-A64FB13854DD}"/>
    <cellStyle name="Standard 4 3 5" xfId="873" xr:uid="{27CC67E2-5824-40DC-8555-404AB457A8E2}"/>
    <cellStyle name="Standard 4 4" xfId="587" xr:uid="{00000000-0005-0000-0000-0000BA020000}"/>
    <cellStyle name="Standard 4 4 2" xfId="670" xr:uid="{00000000-0005-0000-0000-0000BB020000}"/>
    <cellStyle name="Standard 4 4 2 2" xfId="806" xr:uid="{FA8A2B66-1108-407C-9F13-364C6D5A5AC0}"/>
    <cellStyle name="Standard 4 4 2 2 2" xfId="1036" xr:uid="{D89F0B23-0D11-4075-B1A8-3CED5690A13E}"/>
    <cellStyle name="Standard 4 4 2 3" xfId="922" xr:uid="{53210290-364C-4259-89D0-9AA61735FBF8}"/>
    <cellStyle name="Standard 4 4 3" xfId="759" xr:uid="{1DA9F4F4-EBC5-4578-BE84-7407C5EC93C7}"/>
    <cellStyle name="Standard 4 4 3 2" xfId="989" xr:uid="{4AF51E74-4F64-44D4-9A0E-FFF3A2D717EF}"/>
    <cellStyle name="Standard 4 4 4" xfId="875" xr:uid="{EEC237BF-8790-41F7-8A2F-C0576118FEE5}"/>
    <cellStyle name="Standard 4 5" xfId="663" xr:uid="{00000000-0005-0000-0000-0000BC020000}"/>
    <cellStyle name="Standard 4 5 2" xfId="799" xr:uid="{C39C8FBF-2901-4072-B80F-AE644911D338}"/>
    <cellStyle name="Standard 4 5 2 2" xfId="1029" xr:uid="{DDCA9132-4C29-441A-B3B3-9771245C7570}"/>
    <cellStyle name="Standard 4 5 3" xfId="915" xr:uid="{AF44702B-CCA6-4FE3-8AB3-25FC2B8AA2CC}"/>
    <cellStyle name="Standard 4 6" xfId="752" xr:uid="{A1D7548D-B817-4A92-9F01-B4F2C2CCAE96}"/>
    <cellStyle name="Standard 4 6 2" xfId="982" xr:uid="{DB0D6522-67A8-4205-B03C-7B4DF70FCD7C}"/>
    <cellStyle name="Standard 4 7" xfId="868" xr:uid="{C4E80DA3-6406-44A5-B0B0-39DC15DAFB3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nuti@qualtekusa.com" TargetMode="External"/><Relationship Id="rId1" Type="http://schemas.openxmlformats.org/officeDocument/2006/relationships/hyperlink" Target="mailto:rnuti@qualtekusa.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6"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6"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BDD76115-E21F-4823-9E5E-E8BA7381362D}"/>
    </customSheetView>
    <customSheetView guid="{4BDF1A28-30D5-449D-B20E-D6C97EF9FAE1}" showAutoFilter="1">
      <selection activeCell="C1" sqref="C1:D65536"/>
      <pageMargins left="0" right="0" top="0" bottom="0" header="0" footer="0"/>
      <pageSetup orientation="portrait"/>
      <autoFilter ref="B1:C1" xr:uid="{FF5368B9-7E5B-4AA2-8A36-DC0236B4FBD5}"/>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6"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6"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7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7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7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7"/>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7"/>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7"/>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7" t="s">
        <v>12811</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6" t="s">
        <v>12812</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7" t="s">
        <v>12813</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7" t="s">
        <v>12811</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7"/>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6" t="s">
        <v>12812</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7"/>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6">
        <v>44909</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4"/>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2"/>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24</v>
      </c>
      <c r="E71" s="323"/>
      <c r="F71" s="51"/>
      <c r="G71" s="338"/>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t="s">
        <v>12814</v>
      </c>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t="s">
        <v>24</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t="s">
        <v>24</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D19:J19"/>
    <mergeCell ref="D21:J21"/>
    <mergeCell ref="D17:J17"/>
    <mergeCell ref="D18:J18"/>
    <mergeCell ref="D15:J15"/>
    <mergeCell ref="D16:J16"/>
    <mergeCell ref="D20:J20"/>
    <mergeCell ref="G79:J79"/>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38:E38"/>
    <mergeCell ref="G39:J39"/>
    <mergeCell ref="G29:J29"/>
    <mergeCell ref="D26:E26"/>
    <mergeCell ref="D32:E32"/>
    <mergeCell ref="A1:K1"/>
    <mergeCell ref="D2:J2"/>
    <mergeCell ref="B4:H4"/>
    <mergeCell ref="D10:J10"/>
    <mergeCell ref="D14:J14"/>
    <mergeCell ref="D13:J13"/>
    <mergeCell ref="I4:J4"/>
    <mergeCell ref="B7:J7"/>
    <mergeCell ref="B10:B11"/>
    <mergeCell ref="D11:J11"/>
    <mergeCell ref="B6:J6"/>
    <mergeCell ref="D12:J12"/>
    <mergeCell ref="D8:J8"/>
    <mergeCell ref="G32:J32"/>
    <mergeCell ref="D33:E33"/>
    <mergeCell ref="G33:J33"/>
    <mergeCell ref="D34:E34"/>
    <mergeCell ref="G34:J34"/>
    <mergeCell ref="D35:E35"/>
    <mergeCell ref="G35:J35"/>
    <mergeCell ref="D55:E55"/>
    <mergeCell ref="D46:E46"/>
    <mergeCell ref="G38:J38"/>
    <mergeCell ref="H37:J37"/>
    <mergeCell ref="D43:E43"/>
    <mergeCell ref="D49:E4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6"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C99E39C1-B16A-458D-B473-F094DF44895B}"/>
    <hyperlink ref="D20" r:id="rId2" xr:uid="{578A4B40-9CF4-45BC-AF3F-FD2B3D2C5457}"/>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6"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Qualtek Electronics Corp</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16</v>
      </c>
      <c r="F6" s="85">
        <f>IF(OR(B5=Declaration!P9,B5=Declaration!Q9,B5=0),0,1)</f>
        <v>0</v>
      </c>
      <c r="G6" s="63">
        <f t="shared" si="1"/>
        <v>1</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Robert Nuti</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rnuti@qualtekusa.com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440-951-3300</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Robert Nuti</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rnuti@qualtekusa.com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44909</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f>Declaration!G69</f>
        <v>0</v>
      </c>
      <c r="C49" s="80" t="str">
        <f ca="1">IF(H49=1,J49,I49)</f>
        <v>Complete</v>
      </c>
      <c r="D49" s="86" t="str">
        <f>IF(H49=1,"Click here to specify URL for question (A)","")</f>
        <v/>
      </c>
      <c r="E49" s="17"/>
      <c r="F49" s="85">
        <f>IF(AND(F48=1,B48="Yes"),1,0)</f>
        <v>0</v>
      </c>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 xml:space="preserve">B. Is your responsible minerals sourcing policy publicly available on your website? (Note – If yes, the user shall specify the URL in the comment field.) </v>
      </c>
      <c r="B50" s="80" t="str">
        <f>Declaration!D71</f>
        <v>No</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f>Declaration!G71</f>
        <v>0</v>
      </c>
      <c r="C51" s="80" t="str">
        <f ca="1">IF(H51=1,J51,I51)</f>
        <v>Complete</v>
      </c>
      <c r="D51" s="207" t="str">
        <f>IF(H51=1,"Click here to answer question (C)","")</f>
        <v/>
      </c>
      <c r="E51" s="17" t="s">
        <v>16</v>
      </c>
      <c r="F51" s="85">
        <f>IF(AND(F50=1,B50="Yes"),1,0)</f>
        <v>0</v>
      </c>
      <c r="G51" s="63">
        <f>IF(LEN(B51)&gt;1,0,1)</f>
        <v>1</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f>Declaration!D74</f>
        <v>0</v>
      </c>
      <c r="C53" s="138" t="str">
        <f t="shared" ca="1" si="3"/>
        <v>Complete</v>
      </c>
      <c r="D53" s="196" t="str">
        <f>IF(H53=1,"Click here to answer question (C)","")</f>
        <v/>
      </c>
      <c r="E53" s="17"/>
      <c r="F53" s="85">
        <f>F23*F$48</f>
        <v>0</v>
      </c>
      <c r="G53" s="63">
        <f t="shared" si="8"/>
        <v>1</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No</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No</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6"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6"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ht="28.5">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ht="28.5">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71.25">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6">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42.5">
      <c r="A64" s="128" t="str">
        <f t="shared" si="0"/>
        <v>InstructionsA70</v>
      </c>
      <c r="B64" s="128" t="s">
        <v>392</v>
      </c>
      <c r="C64" s="128" t="s">
        <v>762</v>
      </c>
      <c r="D64" s="128" t="s">
        <v>763</v>
      </c>
      <c r="E64" s="246" t="s">
        <v>764</v>
      </c>
      <c r="F64" s="247" t="s">
        <v>765</v>
      </c>
      <c r="G64" s="258" t="s">
        <v>766</v>
      </c>
      <c r="H64" s="298" t="s">
        <v>767</v>
      </c>
    </row>
    <row r="65" spans="1:8" ht="299.2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28.25">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54">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ht="28.5">
      <c r="A191" s="128" t="str">
        <f t="shared" si="8"/>
        <v>Smelter ListC4</v>
      </c>
      <c r="B191" s="128" t="s">
        <v>1403</v>
      </c>
      <c r="C191" s="128" t="s">
        <v>914</v>
      </c>
      <c r="D191" s="128" t="s">
        <v>1354</v>
      </c>
      <c r="E191" s="295" t="s">
        <v>1355</v>
      </c>
      <c r="F191" s="292" t="s">
        <v>1356</v>
      </c>
      <c r="G191" s="128" t="s">
        <v>1357</v>
      </c>
      <c r="H191" s="298" t="s">
        <v>1358</v>
      </c>
    </row>
    <row r="192" spans="1:8" ht="28.5">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ht="28.5">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57">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C12BA36B-5A68-4CD8-BF30-FE50490D35F8}"/>
    </customSheetView>
    <customSheetView guid="{4BDF1A28-30D5-449D-B20E-D6C97EF9FAE1}" showAutoFilter="1">
      <selection activeCell="C174" sqref="C174"/>
      <pageMargins left="0" right="0" top="0" bottom="0" header="0" footer="0"/>
      <pageSetup paperSize="9" orientation="portrait"/>
      <autoFilter ref="B1:N1" xr:uid="{1B9D7DDE-FA05-4A0A-A9BB-273CE2AE22A1}"/>
    </customSheetView>
  </customSheetViews>
  <phoneticPr fontId="86"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 J. Nuti</cp:lastModifiedBy>
  <cp:revision/>
  <dcterms:created xsi:type="dcterms:W3CDTF">2010-06-21T21:00:23Z</dcterms:created>
  <dcterms:modified xsi:type="dcterms:W3CDTF">2022-12-14T14:17:54Z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